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0\Q2\HYPFE\"/>
    </mc:Choice>
  </mc:AlternateContent>
  <xr:revisionPtr revIDLastSave="0" documentId="13_ncr:1_{092E44A5-C4AE-4591-BDB3-96528220FD7D}"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s>
  <definedNames>
    <definedName name="_xlnm._FilterDatabase" localSheetId="2" hidden="1">'B1. ATT Mortgage Assets'!$A$11:$D$168</definedName>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[5]!Hypothek[#Data]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 r="D179" i="11" l="1"/>
  <c r="G175" i="11" s="1"/>
  <c r="C179" i="11"/>
  <c r="F175" i="11" s="1"/>
  <c r="D157" i="11"/>
  <c r="G153" i="11" s="1"/>
  <c r="C157" i="11"/>
  <c r="F149" i="11" s="1"/>
  <c r="D144" i="11"/>
  <c r="G140" i="11" s="1"/>
  <c r="C144" i="11"/>
  <c r="F142" i="11" s="1"/>
  <c r="C59" i="11"/>
  <c r="C55" i="11"/>
  <c r="C26" i="11"/>
  <c r="C152" i="10"/>
  <c r="F164" i="10" s="1"/>
  <c r="C82" i="10"/>
  <c r="C78" i="10"/>
  <c r="C49" i="10"/>
  <c r="C42" i="10"/>
  <c r="F41" i="10" s="1"/>
  <c r="D37" i="10"/>
  <c r="G35" i="10" s="1"/>
  <c r="C37" i="10"/>
  <c r="F36" i="10" s="1"/>
  <c r="G120" i="11" l="1"/>
  <c r="G171" i="11"/>
  <c r="G128" i="11"/>
  <c r="G134" i="11"/>
  <c r="G28" i="10"/>
  <c r="G124" i="11"/>
  <c r="G136" i="11"/>
  <c r="F153" i="11"/>
  <c r="G126" i="11"/>
  <c r="G138" i="11"/>
  <c r="F29" i="10"/>
  <c r="G122" i="11"/>
  <c r="G130" i="11"/>
  <c r="G142" i="11"/>
  <c r="F149" i="10"/>
  <c r="F33" i="10"/>
  <c r="G29" i="10"/>
  <c r="G32" i="10"/>
  <c r="G33" i="10"/>
  <c r="G24" i="10"/>
  <c r="F25" i="10"/>
  <c r="G36" i="10"/>
  <c r="G25" i="10"/>
  <c r="F23" i="10"/>
  <c r="F27" i="10"/>
  <c r="F31" i="10"/>
  <c r="F35" i="10"/>
  <c r="F148" i="10"/>
  <c r="G132" i="11"/>
  <c r="G22" i="10"/>
  <c r="G23" i="10"/>
  <c r="G26" i="10"/>
  <c r="G27" i="10"/>
  <c r="G30" i="10"/>
  <c r="G31" i="10"/>
  <c r="G34" i="10"/>
  <c r="F120" i="11"/>
  <c r="F122" i="11"/>
  <c r="F124" i="11"/>
  <c r="F126" i="11"/>
  <c r="F128" i="11"/>
  <c r="F130" i="11"/>
  <c r="F132" i="11"/>
  <c r="F134" i="11"/>
  <c r="F136" i="11"/>
  <c r="F138" i="11"/>
  <c r="F140" i="11"/>
  <c r="G149" i="11"/>
  <c r="F171" i="11"/>
  <c r="F150" i="10"/>
  <c r="F154" i="10"/>
  <c r="F22" i="10"/>
  <c r="F24" i="10"/>
  <c r="F26" i="10"/>
  <c r="F28" i="10"/>
  <c r="F30" i="10"/>
  <c r="F32" i="10"/>
  <c r="F34" i="10"/>
  <c r="F151" i="10"/>
  <c r="F157" i="10"/>
  <c r="F158" i="10"/>
  <c r="F153" i="10"/>
  <c r="F165" i="10"/>
  <c r="F163" i="11"/>
  <c r="F161" i="11"/>
  <c r="F159" i="11"/>
  <c r="F156" i="11"/>
  <c r="F154" i="11"/>
  <c r="F152" i="11"/>
  <c r="F150" i="11"/>
  <c r="F160" i="11"/>
  <c r="F185" i="11"/>
  <c r="F183" i="11"/>
  <c r="F181" i="11"/>
  <c r="F178" i="11"/>
  <c r="F176" i="11"/>
  <c r="F174" i="11"/>
  <c r="F172" i="11"/>
  <c r="F182" i="11"/>
  <c r="F40" i="10"/>
  <c r="F39" i="10"/>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152" i="10" l="1"/>
  <c r="G144" i="11"/>
  <c r="F42" i="10"/>
  <c r="G37" i="10"/>
  <c r="F144" i="11"/>
  <c r="G157" i="11"/>
  <c r="F179" i="11"/>
  <c r="F157" i="11"/>
  <c r="G179" i="11"/>
  <c r="F37"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s>
</file>

<file path=xl/sharedStrings.xml><?xml version="1.0" encoding="utf-8"?>
<sst xmlns="http://schemas.openxmlformats.org/spreadsheetml/2006/main" count="2660" uniqueCount="1585">
  <si>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</si>
  <si>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</si>
  <si>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</si>
  <si>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</si>
  <si>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</si>
  <si>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</si>
  <si>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</si>
  <si>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</si>
  <si>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</si>
  <si>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</si>
  <si>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</si>
  <si>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</si>
  <si>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</si>
  <si>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</si>
  <si>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</si>
  <si>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</si>
  <si>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</si>
  <si>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</si>
  <si>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</si>
  <si>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</si>
  <si>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</si>
  <si>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</si>
  <si>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</si>
  <si>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</si>
  <si>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</si>
  <si>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</si>
  <si>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</si>
  <si>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</si>
  <si>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</si>
  <si>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</si>
  <si>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</si>
  <si>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</si>
  <si>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</si>
  <si>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</si>
  <si>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</si>
  <si>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</si>
  <si>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</si>
  <si>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</si>
  <si>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</si>
  <si>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</si>
  <si>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</si>
  <si>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</si>
  <si>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</si>
  <si>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</si>
  <si>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</si>
  <si>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</si>
  <si>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</si>
  <si>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</si>
  <si>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</si>
  <si>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</si>
  <si>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</si>
  <si>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</si>
  <si>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</si>
  <si>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</si>
  <si>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</si>
  <si>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</si>
  <si>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</si>
  <si>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</si>
  <si>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</si>
  <si>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</si>
  <si>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</si>
  <si>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</si>
  <si>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</si>
  <si>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</si>
  <si>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</si>
  <si>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</si>
  <si>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</si>
  <si>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</si>
  <si>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</si>
  <si>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</si>
  <si>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</si>
  <si>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</si>
  <si>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</si>
  <si>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</si>
  <si>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</si>
  <si>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</si>
  <si>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</si>
  <si>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</si>
  <si>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</si>
  <si>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</si>
  <si>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</si>
  <si>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</si>
  <si>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</si>
  <si>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</si>
  <si>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</si>
  <si>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</si>
  <si>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</si>
  <si>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</si>
  <si>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</si>
  <si>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</si>
  <si>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</si>
  <si>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</si>
  <si>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</si>
  <si>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</si>
  <si>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</si>
  <si>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</si>
  <si>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</si>
  <si>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</si>
  <si>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</si>
  <si>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</si>
  <si>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</si>
  <si>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</si>
  <si>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</si>
  <si>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</si>
  <si>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</si>
  <si>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</si>
  <si>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</si>
  <si>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</si>
  <si>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</si>
  <si>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</si>
  <si>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</si>
  <si>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</si>
  <si>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</si>
  <si>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</si>
  <si>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</si>
  <si>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</si>
  <si>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</si>
  <si>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</si>
  <si>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</si>
  <si>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</si>
  <si>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</si>
  <si>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</si>
  <si>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</si>
  <si>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</si>
  <si>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</si>
  <si>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</si>
  <si>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</si>
  <si>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</si>
  <si>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</si>
  <si>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</si>
  <si>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</si>
  <si>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</si>
  <si>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</si>
  <si>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</si>
  <si>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</si>
  <si>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</si>
  <si>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</si>
  <si>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</si>
  <si>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</si>
  <si>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</si>
  <si>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</si>
  <si>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</si>
  <si>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</si>
  <si>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</si>
  <si>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</si>
  <si>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</si>
  <si>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</si>
  <si>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</si>
  <si>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</si>
  <si>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</si>
  <si>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</si>
  <si>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</si>
  <si>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</si>
  <si>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</si>
  <si>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</si>
  <si>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</si>
  <si>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</si>
  <si>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</si>
  <si>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</si>
  <si>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</si>
  <si>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</si>
  <si>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</si>
  <si>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</si>
  <si>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</si>
  <si>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</si>
  <si>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</si>
  <si>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</si>
  <si>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</si>
  <si>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</si>
  <si>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</si>
  <si>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</si>
  <si>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</si>
  <si>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</si>
  <si>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</si>
  <si>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</si>
  <si>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</si>
  <si>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</si>
  <si>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</si>
  <si>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</si>
  <si>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</si>
  <si>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</si>
  <si>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</si>
  <si>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</si>
  <si>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</si>
  <si>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</si>
  <si>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</si>
  <si>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</si>
  <si>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</si>
  <si>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</si>
  <si>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</si>
  <si>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</si>
  <si>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</si>
  <si>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</si>
  <si>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</si>
  <si>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</si>
  <si>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</si>
  <si>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</si>
  <si>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</si>
  <si>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</si>
  <si>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</si>
  <si>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</si>
  <si>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</si>
  <si>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</si>
  <si>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</si>
  <si>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</si>
  <si>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</si>
  <si>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</si>
  <si>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</si>
  <si>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</si>
  <si>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</si>
  <si>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</si>
  <si>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</si>
  <si>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</si>
  <si>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</si>
  <si>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</si>
  <si>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</si>
  <si>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</si>
  <si>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</si>
  <si>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</si>
  <si>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</si>
  <si>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</si>
  <si>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</si>
  <si>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</si>
  <si>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</si>
  <si>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</si>
  <si>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</si>
  <si>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</si>
  <si>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</si>
  <si>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</si>
  <si>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</si>
  <si>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</si>
  <si>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</si>
  <si>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</si>
  <si>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</si>
  <si>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</si>
  <si>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</si>
  <si>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</si>
  <si>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</si>
  <si>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</si>
  <si>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</si>
  <si>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</si>
  <si>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</si>
  <si>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</si>
  <si>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</si>
  <si>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</si>
  <si>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</si>
  <si>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</si>
  <si>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</si>
  <si>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</si>
  <si>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</si>
  <si>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</si>
  <si>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</si>
  <si>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</si>
  <si>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</si>
  <si>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</si>
  <si>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</si>
  <si>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</si>
  <si>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</si>
  <si>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</si>
  <si>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</si>
  <si>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</si>
  <si>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</si>
  <si>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</si>
  <si>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</si>
  <si>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</si>
  <si>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</si>
  <si>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</si>
  <si>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</si>
  <si>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</si>
  <si>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</si>
  <si>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</si>
  <si>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</si>
  <si>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</si>
  <si>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</si>
  <si>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</si>
  <si>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</si>
  <si>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</si>
  <si>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</si>
  <si>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</si>
  <si>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</si>
  <si>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</si>
  <si>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</si>
  <si>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</si>
  <si>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</si>
  <si>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</si>
  <si>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</si>
  <si>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</si>
  <si>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</si>
  <si>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</si>
  <si>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</si>
  <si>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</si>
  <si>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</si>
  <si>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</si>
  <si>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</si>
  <si>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</si>
  <si>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</si>
  <si>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</si>
  <si>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</si>
  <si>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</si>
  <si>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</si>
  <si>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</si>
  <si>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</si>
  <si>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</si>
  <si>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</si>
  <si>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</si>
  <si>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</si>
  <si>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</si>
  <si>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</si>
  <si>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</si>
  <si>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</si>
  <si>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</si>
  <si>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</si>
  <si>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</si>
  <si>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</si>
  <si>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</si>
  <si>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</si>
  <si>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</si>
  <si>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</si>
  <si>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</si>
  <si>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</si>
  <si>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</si>
  <si>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</si>
  <si>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</si>
  <si>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</si>
  <si>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</si>
  <si>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</si>
  <si>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</si>
  <si>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</si>
  <si>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</si>
  <si>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</si>
  <si>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</si>
  <si>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</si>
  <si>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</si>
  <si>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</si>
  <si>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</si>
  <si>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</si>
  <si>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</si>
  <si>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</si>
  <si>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</si>
  <si>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</si>
  <si>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</si>
  <si>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</si>
  <si>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</si>
  <si>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</si>
  <si>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</si>
  <si>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</si>
  <si>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</si>
  <si>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</si>
  <si>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</si>
  <si>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</si>
  <si>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</si>
  <si>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</si>
  <si>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</si>
  <si>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</si>
  <si>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</si>
  <si>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</si>
  <si>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</si>
  <si>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</si>
  <si>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</si>
  <si>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</si>
  <si>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</si>
  <si>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</si>
  <si>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</si>
  <si>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</si>
  <si>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</si>
  <si>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</si>
  <si>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</si>
  <si>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</si>
  <si>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</si>
  <si>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</si>
  <si>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</si>
  <si>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</si>
  <si>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</si>
  <si>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</si>
  <si>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</si>
  <si>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</si>
  <si>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</si>
  <si>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</si>
  <si>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</si>
  <si>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</si>
  <si>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</si>
  <si>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</si>
  <si>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</si>
  <si>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</si>
  <si>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</si>
  <si>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</si>
  <si>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</si>
  <si>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</si>
  <si>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</si>
  <si>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</si>
  <si>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</si>
  <si>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</si>
  <si>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</si>
  <si>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</si>
  <si>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</si>
  <si>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</si>
  <si>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</si>
  <si>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</si>
  <si>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</si>
  <si>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</si>
  <si>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</si>
  <si>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</si>
  <si>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</si>
  <si>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</si>
  <si>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</si>
  <si>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</si>
  <si>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</si>
  <si>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</si>
  <si>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</si>
  <si>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</si>
  <si>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</si>
  <si>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</si>
  <si>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</si>
  <si>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</si>
  <si>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</si>
  <si>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</si>
  <si>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</si>
  <si>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</si>
  <si>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</si>
  <si>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</si>
  <si>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</si>
  <si>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</si>
  <si>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</si>
  <si>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</si>
  <si>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</si>
  <si>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</si>
  <si>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</si>
  <si>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</si>
  <si>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</si>
  <si>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</si>
  <si>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</si>
  <si>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</si>
  <si>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</si>
  <si>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</si>
  <si>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</si>
  <si>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</si>
  <si>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</si>
  <si>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</si>
  <si>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</si>
  <si>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</si>
  <si>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</si>
  <si>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</si>
  <si>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</si>
  <si>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</si>
  <si>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</si>
  <si>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</si>
  <si>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</si>
  <si>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</si>
  <si>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</si>
  <si>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</si>
  <si>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</si>
  <si>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</si>
  <si>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</si>
  <si>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</si>
  <si>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</si>
  <si>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</si>
  <si>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</si>
  <si>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</si>
  <si>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</si>
  <si>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</si>
  <si>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</si>
  <si>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</si>
  <si>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</si>
  <si>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</si>
  <si>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</si>
  <si>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</si>
  <si>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</si>
  <si>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</si>
  <si>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</si>
  <si>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</si>
  <si>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</si>
  <si>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</si>
  <si>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</si>
  <si>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</si>
  <si>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</si>
  <si>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</si>
  <si>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</si>
  <si>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</si>
  <si>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</si>
  <si>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</si>
  <si>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</si>
  <si>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</si>
  <si>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</si>
  <si>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</si>
  <si>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</si>
  <si>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</si>
  <si>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</si>
  <si>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</si>
  <si>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</si>
  <si>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</si>
  <si>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</si>
  <si>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</si>
  <si>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</si>
  <si>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</si>
  <si>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</si>
  <si>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</si>
  <si>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</si>
  <si>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</si>
  <si>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</si>
  <si>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</si>
  <si>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</si>
  <si>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</si>
  <si>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</si>
  <si>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</si>
  <si>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</si>
  <si>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</si>
  <si>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</si>
  <si>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</si>
  <si>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</si>
  <si>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</si>
  <si>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</si>
  <si>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</si>
  <si>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</si>
  <si>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</si>
  <si>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</si>
  <si>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</si>
  <si>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</si>
  <si>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</si>
  <si>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</si>
  <si>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</si>
  <si>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</si>
  <si>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</si>
  <si>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</si>
  <si>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</si>
  <si>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</si>
  <si>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</si>
  <si>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</si>
  <si>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</si>
  <si>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</si>
  <si>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</si>
  <si>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</si>
  <si>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</si>
  <si>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</si>
  <si>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</si>
  <si>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</si>
  <si>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</si>
  <si>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</si>
  <si>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</si>
  <si>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</si>
  <si>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</si>
  <si>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</si>
  <si>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</si>
  <si>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</si>
  <si>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</si>
  <si>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</si>
  <si>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</si>
  <si>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</si>
  <si>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</si>
  <si>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</si>
  <si>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</si>
  <si>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</si>
  <si>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</si>
  <si>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</si>
  <si>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</si>
  <si>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</si>
  <si>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</si>
  <si>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</si>
  <si>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</si>
  <si>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</si>
  <si>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</si>
  <si>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</si>
  <si>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</si>
  <si>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</si>
  <si>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</si>
  <si>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</si>
  <si>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</si>
  <si>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</si>
  <si>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</si>
  <si>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</si>
  <si>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</si>
  <si>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</si>
  <si>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</si>
  <si>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</si>
  <si>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</si>
  <si>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</si>
  <si>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</si>
  <si>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</si>
  <si>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</si>
  <si>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</si>
  <si>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</si>
  <si>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</si>
  <si>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</si>
  <si>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</si>
  <si>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</si>
  <si>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</si>
  <si>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</si>
  <si>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</si>
  <si>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</si>
  <si>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</si>
  <si>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</si>
  <si>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</si>
  <si>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</si>
  <si>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</si>
  <si>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</si>
  <si>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</si>
  <si>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</si>
  <si>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</si>
  <si>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</si>
  <si>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</si>
  <si>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</si>
  <si>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</si>
  <si>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</si>
  <si>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</si>
  <si>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</si>
  <si>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</si>
  <si>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</si>
  <si>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</si>
  <si>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</si>
  <si>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</si>
  <si>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</si>
  <si>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</si>
  <si>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</si>
  <si>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</si>
  <si>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</si>
  <si>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</si>
  <si>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</si>
  <si>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</si>
  <si>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</si>
  <si>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</si>
  <si>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</si>
  <si>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</si>
  <si>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</si>
  <si>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</si>
  <si>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</si>
  <si>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</si>
  <si>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</si>
  <si>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</si>
  <si>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</si>
  <si>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</si>
  <si>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</si>
  <si>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</si>
  <si>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</si>
  <si>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</si>
  <si>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</si>
  <si>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</si>
  <si>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</si>
  <si>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</si>
  <si>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</si>
  <si>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</si>
  <si>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</si>
  <si>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</si>
  <si>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</si>
  <si>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</si>
  <si>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</si>
  <si>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</si>
  <si>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</si>
  <si>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</si>
  <si>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</si>
  <si>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</si>
  <si>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</si>
  <si>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</si>
  <si>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</si>
  <si>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</si>
  <si>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</si>
  <si>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</si>
  <si>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</si>
  <si>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</si>
  <si>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</si>
  <si>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</si>
  <si>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</si>
  <si>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</si>
  <si>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</si>
  <si>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</si>
  <si>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</si>
  <si>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</si>
  <si>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</si>
  <si>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</si>
  <si>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</si>
  <si>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</si>
  <si>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</si>
  <si>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</si>
  <si>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</si>
  <si>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</si>
  <si>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</si>
  <si>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</si>
  <si>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</si>
  <si>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</si>
  <si>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</si>
  <si>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</si>
  <si>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</si>
  <si>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</si>
  <si>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</si>
  <si>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</si>
  <si>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</si>
  <si>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</si>
  <si>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</si>
  <si>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</si>
  <si>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</si>
  <si>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</si>
  <si>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</si>
  <si>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</si>
  <si>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</si>
  <si>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</si>
  <si>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</si>
  <si>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</si>
  <si>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</si>
  <si>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</si>
  <si>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</si>
  <si>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</si>
  <si>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</si>
  <si>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</si>
  <si>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</si>
  <si>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</si>
  <si>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</si>
  <si>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</si>
  <si>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</si>
  <si>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</si>
  <si>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</si>
  <si>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</si>
  <si>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</si>
  <si>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</si>
  <si>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</si>
  <si>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</si>
  <si>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</si>
  <si>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</si>
  <si>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</si>
  <si>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</si>
  <si>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</si>
  <si>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</si>
  <si>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</si>
  <si>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</si>
  <si>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</si>
  <si>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</si>
  <si>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</si>
  <si>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</si>
  <si>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</si>
  <si>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</si>
  <si>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</si>
  <si>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</si>
  <si>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</si>
  <si>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</si>
  <si>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</si>
  <si>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</si>
  <si>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</si>
  <si>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</si>
  <si>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</si>
  <si>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</si>
  <si>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</si>
  <si>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</si>
  <si>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</si>
  <si>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</si>
  <si>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</si>
  <si>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</si>
  <si>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</si>
  <si>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</si>
  <si>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</si>
  <si>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</si>
  <si>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</si>
  <si>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</si>
  <si>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</si>
  <si>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</si>
  <si>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</si>
  <si>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</si>
  <si>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</si>
  <si>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</si>
  <si>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</si>
  <si>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</si>
  <si>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</si>
  <si>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</si>
  <si>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</si>
  <si>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</si>
  <si>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</si>
  <si>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</si>
  <si>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</si>
  <si>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</si>
  <si>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</si>
  <si>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</si>
  <si>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</si>
  <si>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</si>
  <si>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</si>
  <si>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</si>
  <si>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</si>
  <si>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</si>
  <si>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</si>
  <si>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</si>
  <si>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</si>
  <si>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</si>
  <si>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</si>
  <si>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</si>
  <si>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</si>
  <si>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</si>
  <si>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</si>
  <si>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</si>
  <si>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</si>
  <si>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</si>
  <si>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</si>
  <si>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</si>
  <si>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</si>
  <si>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</si>
  <si>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</si>
  <si>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</si>
  <si>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</si>
  <si>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</si>
  <si>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</si>
  <si>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</si>
  <si>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</si>
  <si>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</si>
  <si>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</si>
  <si>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</si>
  <si>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</si>
  <si>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</si>
  <si>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</si>
  <si>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</si>
  <si>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</si>
  <si>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</si>
  <si>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</si>
  <si>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</si>
  <si>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</si>
  <si>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</si>
  <si>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</si>
  <si>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</si>
  <si>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</si>
  <si>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</si>
  <si>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</si>
  <si>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</si>
  <si>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</si>
  <si>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</si>
  <si>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</si>
  <si>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</si>
  <si>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</si>
  <si>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</si>
  <si>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</si>
  <si>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</si>
  <si>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</si>
  <si>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</si>
  <si>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</si>
  <si>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</si>
  <si>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</si>
  <si>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</si>
  <si>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</si>
  <si>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</si>
  <si>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</si>
  <si>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</si>
  <si>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</si>
  <si>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</si>
  <si>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</si>
  <si>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</si>
  <si>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</si>
  <si>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</si>
  <si>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</si>
  <si>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</si>
  <si>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</si>
  <si>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</si>
  <si>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</si>
  <si>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</si>
  <si>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</si>
  <si>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</si>
  <si>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</si>
  <si>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</si>
  <si>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</si>
  <si>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</si>
  <si>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</si>
  <si>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</si>
  <si>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</si>
  <si>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</si>
  <si>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</si>
  <si>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</si>
  <si>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</si>
  <si>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</si>
  <si>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</si>
  <si>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</si>
  <si>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</si>
  <si>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</si>
  <si>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</si>
  <si>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</si>
  <si>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</si>
  <si>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</si>
  <si>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</si>
  <si>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</si>
  <si>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</si>
  <si>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</si>
  <si>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</si>
  <si>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</si>
  <si>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</si>
  <si>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</si>
  <si>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</si>
  <si>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</si>
  <si>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</si>
  <si>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</si>
  <si>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</si>
  <si>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</si>
  <si>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</si>
  <si>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</si>
  <si>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</si>
  <si>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</si>
  <si>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</si>
  <si>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</si>
  <si>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</si>
  <si>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</si>
  <si>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</si>
  <si>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</si>
  <si>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</si>
  <si>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</si>
  <si>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</si>
  <si>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</si>
  <si>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</si>
  <si>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</si>
  <si>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</si>
  <si>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</si>
  <si>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</si>
  <si>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</si>
  <si>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</si>
  <si>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</si>
  <si>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</si>
  <si>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</si>
  <si>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</si>
  <si>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</si>
  <si>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</si>
  <si>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</si>
  <si>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</si>
  <si>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</si>
  <si>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</si>
  <si>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</si>
  <si>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</si>
  <si>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</si>
  <si>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</si>
  <si>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</si>
  <si>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</si>
  <si>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</si>
  <si>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</si>
  <si>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</si>
  <si>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</si>
  <si>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</si>
  <si>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</si>
  <si>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</si>
  <si>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</si>
  <si>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</si>
  <si>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</si>
  <si>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</si>
  <si>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</si>
  <si>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</si>
  <si>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</si>
  <si>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</si>
  <si>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</si>
  <si>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</si>
  <si>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</si>
  <si>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</si>
  <si>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</si>
  <si>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</si>
  <si>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</si>
  <si>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</si>
  <si>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</si>
  <si>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</si>
  <si>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</si>
  <si>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</si>
  <si>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</si>
  <si>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</si>
  <si>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</si>
  <si>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</si>
  <si>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</si>
  <si>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</si>
  <si>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</si>
  <si>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</si>
  <si>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</si>
  <si>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</si>
  <si>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</si>
  <si>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</si>
  <si>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</si>
  <si>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</si>
  <si>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</si>
  <si>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</si>
  <si>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</si>
  <si>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</si>
  <si>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</si>
  <si>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</si>
  <si>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</si>
  <si>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</si>
  <si>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</si>
  <si>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</si>
  <si>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</si>
  <si>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</si>
  <si>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</si>
  <si>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</si>
  <si>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</si>
  <si>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</si>
  <si>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</si>
  <si>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</si>
  <si>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</si>
  <si>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</si>
  <si>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</si>
  <si>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</si>
  <si>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</si>
  <si>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</si>
  <si>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</si>
  <si>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</si>
  <si>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</si>
  <si>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</si>
  <si>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</si>
  <si>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</si>
  <si>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</si>
  <si>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</si>
  <si>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</si>
  <si>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</si>
  <si>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</si>
  <si>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</si>
  <si>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</si>
  <si>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</si>
  <si>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</si>
  <si>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</si>
  <si>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</si>
  <si>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</si>
  <si>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</si>
  <si>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</si>
  <si>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</si>
  <si>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</si>
  <si>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</si>
  <si>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</si>
  <si>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</si>
  <si>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</si>
  <si>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</si>
  <si>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</si>
  <si>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</si>
  <si>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</si>
  <si>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</si>
  <si>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</si>
  <si>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</si>
  <si>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</si>
  <si>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</si>
  <si>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</si>
  <si>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</si>
  <si>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</si>
  <si>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</si>
  <si>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</si>
  <si>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</si>
  <si>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</si>
  <si>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</si>
  <si>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</si>
  <si>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</si>
  <si>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</si>
  <si>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</si>
  <si>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</si>
  <si>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</si>
  <si>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</si>
  <si>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</si>
  <si>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</si>
  <si>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</si>
  <si>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</si>
  <si>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</si>
  <si>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</si>
  <si>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</si>
  <si>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</si>
  <si>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</si>
  <si>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</si>
  <si>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</si>
  <si>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</si>
  <si>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</si>
  <si>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</si>
  <si>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</si>
  <si>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</si>
  <si>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</si>
  <si>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</si>
  <si>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</si>
  <si>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</si>
  <si>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</si>
  <si>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</si>
  <si>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</si>
  <si>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</si>
  <si>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</si>
  <si>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</si>
  <si>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</si>
  <si>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</si>
  <si>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</si>
  <si>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</si>
  <si>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</si>
  <si>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</si>
  <si>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</si>
  <si>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</si>
  <si>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</si>
  <si>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</si>
  <si>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</si>
  <si>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</si>
  <si>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</si>
  <si>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</si>
  <si>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</si>
  <si>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</si>
  <si>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</si>
  <si>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</si>
  <si>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</si>
  <si>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</si>
  <si>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</si>
  <si>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</si>
  <si>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</si>
  <si>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</si>
  <si>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</si>
  <si>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</si>
  <si>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</si>
  <si>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</si>
  <si>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</si>
  <si>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</si>
  <si>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</si>
  <si>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</si>
  <si>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</si>
  <si>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</si>
  <si>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</si>
  <si>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</si>
  <si>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</si>
  <si>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</si>
  <si>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</si>
  <si>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</si>
  <si>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</si>
  <si>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</si>
  <si>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</si>
  <si>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</si>
  <si>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</si>
  <si>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</si>
  <si>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</si>
  <si>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</si>
  <si>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</si>
  <si>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</si>
  <si>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</si>
  <si>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</si>
  <si>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</si>
  <si>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</si>
  <si>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</si>
  <si>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</si>
  <si>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</si>
  <si>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</si>
  <si>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</si>
  <si>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</si>
  <si>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</si>
  <si>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</si>
  <si>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</si>
  <si>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</si>
  <si>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</si>
  <si>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</si>
  <si>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</si>
  <si>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</si>
  <si>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</si>
  <si>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</si>
  <si>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</si>
  <si>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</si>
  <si>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</si>
  <si>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</si>
  <si>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</si>
  <si>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</si>
  <si>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</si>
  <si>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</si>
  <si>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</si>
  <si>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</si>
  <si>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</si>
  <si>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</si>
  <si>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</si>
  <si>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</si>
  <si>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</si>
  <si>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</si>
  <si>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</si>
  <si>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</si>
  <si>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</si>
  <si>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</si>
  <si>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</si>
  <si>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</si>
  <si>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</si>
  <si>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</si>
  <si>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</si>
  <si>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</si>
  <si>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</si>
  <si>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</si>
  <si>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</si>
  <si>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</si>
  <si>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</si>
  <si>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</si>
  <si>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</si>
  <si>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</si>
  <si>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</si>
  <si>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</si>
  <si>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</si>
  <si>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</si>
  <si>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</si>
  <si>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</si>
  <si>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</si>
  <si>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</si>
  <si>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</si>
  <si>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</si>
  <si>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</si>
  <si>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</si>
  <si>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</si>
  <si>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</si>
  <si>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</si>
  <si>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</si>
  <si>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</si>
  <si>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</si>
  <si>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</si>
  <si>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</si>
  <si>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</si>
  <si>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</si>
  <si>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</si>
  <si>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</si>
  <si>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</si>
  <si>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</si>
  <si>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</si>
  <si>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</si>
  <si>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</si>
  <si>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</si>
  <si>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</si>
  <si>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</si>
  <si>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</si>
  <si>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</si>
  <si>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</si>
  <si>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</si>
  <si>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</si>
  <si>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</si>
  <si>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</si>
  <si>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</si>
  <si>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</si>
  <si>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</si>
  <si>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</si>
  <si>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</si>
  <si>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</si>
  <si>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</si>
  <si>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</si>
  <si>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</si>
  <si>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</si>
  <si>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</si>
  <si>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</si>
  <si>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</si>
  <si>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</si>
  <si>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</si>
  <si>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</si>
  <si>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</si>
  <si>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</si>
  <si>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</si>
  <si>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</si>
  <si>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</si>
  <si>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</si>
  <si>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</si>
  <si>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</si>
  <si>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</si>
  <si>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</si>
  <si>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</si>
  <si>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</si>
  <si>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</si>
  <si>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</si>
  <si>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</si>
  <si>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</si>
  <si>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</si>
  <si>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</si>
  <si>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</si>
  <si>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</si>
  <si>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</si>
  <si>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</si>
  <si>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</si>
  <si>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</si>
  <si>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</si>
  <si>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</si>
  <si>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</si>
  <si>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</si>
  <si>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</si>
  <si>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</si>
  <si>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</si>
  <si>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</si>
  <si>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</si>
  <si>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</si>
  <si>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</si>
  <si>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</si>
  <si>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</si>
  <si>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</si>
  <si>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</si>
  <si>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</si>
  <si>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</si>
  <si>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</si>
  <si>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</si>
  <si>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</si>
  <si>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</si>
  <si>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</si>
  <si>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</si>
  <si>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</si>
  <si>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</si>
  <si>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</si>
  <si>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</si>
  <si>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</si>
  <si>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</si>
  <si>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</si>
  <si>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</si>
  <si>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</si>
  <si>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</si>
  <si>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</si>
  <si>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</si>
  <si>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</si>
  <si>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</si>
  <si>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</si>
  <si>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</si>
  <si>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</si>
  <si>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</si>
  <si>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</si>
  <si>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</si>
  <si>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</si>
  <si>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</si>
  <si>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</si>
  <si>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</si>
  <si>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</si>
  <si>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</si>
  <si>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</si>
  <si>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</si>
  <si>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</si>
  <si>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</si>
  <si>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</si>
  <si>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</si>
  <si>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</si>
  <si>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</si>
  <si>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</si>
  <si>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</si>
  <si>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</si>
  <si>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</si>
  <si>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</si>
  <si>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</si>
  <si>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</si>
  <si>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</si>
  <si>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</si>
  <si>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</si>
  <si>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</si>
  <si>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</si>
  <si>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</si>
  <si>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</si>
  <si>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</si>
  <si>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</si>
  <si>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</si>
  <si>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</si>
  <si>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</si>
  <si>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</si>
  <si>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</si>
  <si>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</si>
  <si>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</si>
  <si>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</si>
  <si>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</si>
  <si>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</si>
  <si>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</si>
  <si>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</si>
  <si>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</si>
  <si>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</si>
  <si>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</si>
  <si>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</si>
  <si>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</si>
  <si>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</si>
  <si>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</si>
  <si>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</si>
  <si>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</si>
  <si>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</si>
  <si>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</si>
  <si>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</si>
  <si>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</si>
  <si>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</si>
  <si>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</si>
  <si>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</si>
  <si>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</si>
  <si>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</si>
  <si>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</si>
  <si>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</si>
  <si>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</si>
  <si>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</si>
  <si>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</si>
  <si>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</si>
  <si>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</si>
  <si>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</si>
  <si>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</si>
  <si>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</si>
  <si>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</si>
  <si>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</si>
  <si>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</si>
  <si>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</si>
  <si>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</si>
  <si>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</si>
  <si>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</si>
  <si>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</si>
  <si>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</si>
  <si>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</si>
  <si>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</si>
  <si>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</si>
  <si>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</si>
  <si>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</si>
  <si>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</si>
  <si>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</si>
  <si>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</si>
  <si>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</si>
  <si>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</si>
  <si>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</si>
  <si>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</si>
  <si>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</si>
  <si>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</si>
  <si>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</si>
  <si>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</si>
  <si>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</si>
  <si>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</si>
  <si>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</si>
  <si>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</si>
  <si>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</si>
  <si>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</si>
  <si>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</si>
  <si>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</si>
  <si>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</si>
  <si>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</si>
  <si>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</si>
  <si>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</si>
  <si>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</si>
  <si>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</si>
  <si>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</si>
  <si>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</si>
  <si>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</si>
  <si>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</si>
  <si>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</si>
  <si>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</si>
  <si>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</si>
  <si>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</si>
  <si>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</si>
  <si>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</si>
  <si>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</si>
  <si>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</si>
  <si>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</si>
  <si>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</si>
  <si>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</si>
  <si>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</si>
  <si>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</si>
  <si>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</si>
  <si>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</si>
  <si>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</si>
  <si>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</si>
  <si>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</si>
  <si>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</si>
  <si>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</si>
  <si>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</si>
  <si>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</si>
  <si>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</si>
  <si>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</si>
  <si>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</si>
  <si>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</si>
  <si>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</si>
  <si>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</si>
  <si>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</si>
  <si>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</si>
  <si>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</si>
  <si>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</si>
  <si>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</si>
  <si>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</si>
  <si>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</si>
  <si>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</si>
  <si>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</si>
  <si>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</si>
  <si>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</si>
  <si>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</si>
  <si>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</si>
  <si>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</si>
  <si>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</si>
  <si>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</si>
  <si>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</si>
  <si>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</si>
  <si>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</si>
  <si>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</si>
  <si>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</si>
  <si>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</si>
  <si>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</si>
  <si>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</si>
  <si>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</si>
  <si>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</si>
  <si>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</si>
  <si>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</si>
  <si>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</si>
  <si>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</si>
  <si>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</si>
  <si>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</si>
  <si>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</si>
  <si>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</si>
  <si>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</si>
  <si>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</si>
  <si>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</si>
  <si>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</si>
  <si>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</si>
  <si>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</si>
  <si>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</si>
  <si>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</si>
  <si>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</si>
  <si>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</si>
  <si>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</si>
  <si>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</si>
  <si>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</si>
  <si>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</si>
  <si>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</si>
  <si>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</si>
  <si>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</si>
  <si>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</si>
  <si>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</si>
  <si>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</si>
  <si>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</si>
  <si>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</si>
  <si>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</si>
  <si>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</si>
  <si>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</si>
  <si>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</si>
  <si>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</si>
  <si>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</si>
  <si>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</si>
  <si>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</si>
  <si>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</si>
  <si>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</si>
  <si>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</si>
  <si>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</si>
  <si>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</si>
  <si>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</si>
  <si>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</si>
  <si>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</si>
  <si>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</si>
  <si>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</si>
  <si>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</si>
  <si>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</si>
  <si>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</si>
  <si>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</si>
  <si>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</si>
  <si>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</si>
  <si>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</si>
  <si>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</si>
  <si>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</si>
  <si>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</si>
  <si>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</si>
  <si>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</si>
  <si>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</si>
  <si>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</si>
  <si>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</si>
  <si>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</si>
  <si>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</si>
  <si>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</si>
  <si>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</si>
  <si>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</si>
  <si>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</si>
  <si>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</si>
  <si>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</si>
  <si>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</si>
  <si>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</si>
  <si>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</si>
  <si>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</si>
  <si>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</si>
  <si>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</si>
  <si>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</si>
  <si>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</si>
  <si>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</si>
  <si>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</si>
  <si>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</si>
  <si>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</si>
  <si>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</si>
  <si>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</si>
  <si>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</si>
  <si>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</si>
  <si>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</si>
  <si>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</si>
  <si>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</si>
  <si>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</si>
  <si>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</si>
  <si>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</si>
  <si>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</si>
  <si>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</si>
  <si>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</si>
  <si>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</si>
  <si>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</si>
  <si>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</si>
  <si>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</si>
  <si>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</si>
  <si>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</si>
  <si>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</si>
  <si>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</si>
  <si>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</si>
  <si>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</si>
  <si>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</si>
  <si>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</si>
  <si>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</si>
  <si>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</si>
  <si>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</si>
  <si>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</si>
  <si>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</si>
  <si>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</si>
  <si>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</si>
  <si>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</si>
  <si>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</si>
  <si>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</si>
  <si>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</si>
  <si>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</si>
  <si>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</si>
  <si>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</si>
  <si>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</si>
  <si>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</si>
  <si>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30/06/2020</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</si>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</sst>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 Type="http://schemas.openxmlformats.org/officeDocument/2006/relationships/worksheet" Target="worksheets/sheet7.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4.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 Id="rId61" Type="http://schemas.openxmlformats.org/officeDocument/2006/relationships/customXml" Target="../customXml/item43.xml"/><Relationship Id="rId10" Type="http://schemas.openxmlformats.org/officeDocument/2006/relationships/externalLink" Target="externalLinks/externalLink3.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8" Type="http://schemas.openxmlformats.org/officeDocument/2006/relationships/externalLink" Target="externalLinks/externalLink1.xml"/><Relationship Id="rId51" Type="http://schemas.openxmlformats.org/officeDocument/2006/relationships/customXml" Target="../customXml/item33.xml"/><Relationship Id="rId72" Type="http://schemas.openxmlformats.org/officeDocument/2006/relationships/customXml" Target="../customXml/item5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M6" sqref="M6"/>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30/06/2020</v>
      </c>
      <c r="G9" s="7"/>
      <c r="H9" s="7"/>
      <c r="I9" s="7"/>
      <c r="J9" s="8"/>
    </row>
    <row r="10" spans="2:10" ht="21" x14ac:dyDescent="0.25">
      <c r="B10" s="6"/>
      <c r="C10" s="7"/>
      <c r="D10" s="7"/>
      <c r="E10" s="7"/>
      <c r="F10" s="13" t="str">
        <f>"Cut-off Date: "&amp;'A. ATT General'!C17</f>
        <v>Cut-off Date: 30/06/2020</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D7" sqref="D7"/>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1576</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4301.2493707700141</v>
      </c>
      <c r="F38" s="35"/>
      <c r="H38" s="23"/>
      <c r="L38" s="23"/>
      <c r="M38" s="23"/>
    </row>
    <row r="39" spans="1:13" x14ac:dyDescent="0.25">
      <c r="A39" s="25" t="s">
        <v>58</v>
      </c>
      <c r="B39" s="35" t="s">
        <v>59</v>
      </c>
      <c r="C39" s="113">
        <v>3260.3542117800002</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0.3192583048888219</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4219.1338319800134</v>
      </c>
      <c r="E53" s="39"/>
      <c r="F53" s="40">
        <v>0.98090891001390612</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82.115538790000002</v>
      </c>
      <c r="E56" s="39"/>
      <c r="F56" s="40">
        <v>1.9091089986093879E-2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4301.2493707700132</v>
      </c>
      <c r="D58" s="39"/>
      <c r="E58" s="39"/>
      <c r="F58" s="42">
        <v>1</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12.253593782984192</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141.41132723000001</v>
      </c>
      <c r="D70" s="25" t="s">
        <v>1351</v>
      </c>
      <c r="E70" s="21"/>
      <c r="F70" s="40">
        <v>3.351667258292125E-2</v>
      </c>
      <c r="G70" s="40" t="s">
        <v>1572</v>
      </c>
      <c r="H70" s="23"/>
      <c r="L70" s="23"/>
      <c r="M70" s="23"/>
    </row>
    <row r="71" spans="1:13" x14ac:dyDescent="0.25">
      <c r="A71" s="25" t="s">
        <v>109</v>
      </c>
      <c r="B71" s="21" t="s">
        <v>110</v>
      </c>
      <c r="C71" s="113">
        <v>92.767479630000068</v>
      </c>
      <c r="D71" s="25" t="s">
        <v>1351</v>
      </c>
      <c r="E71" s="21"/>
      <c r="F71" s="40">
        <v>2.1987328045117934E-2</v>
      </c>
      <c r="G71" s="40" t="s">
        <v>1572</v>
      </c>
      <c r="H71" s="23"/>
      <c r="L71" s="23"/>
      <c r="M71" s="23"/>
    </row>
    <row r="72" spans="1:13" x14ac:dyDescent="0.25">
      <c r="A72" s="25" t="s">
        <v>111</v>
      </c>
      <c r="B72" s="21" t="s">
        <v>112</v>
      </c>
      <c r="C72" s="113">
        <v>115.89223051000008</v>
      </c>
      <c r="D72" s="25" t="s">
        <v>1351</v>
      </c>
      <c r="E72" s="21"/>
      <c r="F72" s="40">
        <v>2.746825180836052E-2</v>
      </c>
      <c r="G72" s="40" t="s">
        <v>1572</v>
      </c>
      <c r="H72" s="23"/>
      <c r="L72" s="23"/>
      <c r="M72" s="23"/>
    </row>
    <row r="73" spans="1:13" x14ac:dyDescent="0.25">
      <c r="A73" s="25" t="s">
        <v>113</v>
      </c>
      <c r="B73" s="21" t="s">
        <v>114</v>
      </c>
      <c r="C73" s="113">
        <v>114.03162451</v>
      </c>
      <c r="D73" s="25" t="s">
        <v>1351</v>
      </c>
      <c r="E73" s="21"/>
      <c r="F73" s="40">
        <v>2.7027259397572993E-2</v>
      </c>
      <c r="G73" s="40" t="s">
        <v>1572</v>
      </c>
      <c r="H73" s="23"/>
      <c r="L73" s="23"/>
      <c r="M73" s="23"/>
    </row>
    <row r="74" spans="1:13" x14ac:dyDescent="0.25">
      <c r="A74" s="25" t="s">
        <v>115</v>
      </c>
      <c r="B74" s="21" t="s">
        <v>116</v>
      </c>
      <c r="C74" s="113">
        <v>108.92165604000009</v>
      </c>
      <c r="D74" s="25" t="s">
        <v>1351</v>
      </c>
      <c r="E74" s="21"/>
      <c r="F74" s="40">
        <v>2.5816117804654658E-2</v>
      </c>
      <c r="G74" s="40" t="s">
        <v>1572</v>
      </c>
      <c r="H74" s="23"/>
      <c r="L74" s="23"/>
      <c r="M74" s="23"/>
    </row>
    <row r="75" spans="1:13" x14ac:dyDescent="0.25">
      <c r="A75" s="25" t="s">
        <v>117</v>
      </c>
      <c r="B75" s="21" t="s">
        <v>118</v>
      </c>
      <c r="C75" s="113">
        <v>553.42619035999951</v>
      </c>
      <c r="D75" s="25" t="s">
        <v>1351</v>
      </c>
      <c r="E75" s="21"/>
      <c r="F75" s="40">
        <v>0.13117057016896758</v>
      </c>
      <c r="G75" s="40" t="s">
        <v>1572</v>
      </c>
      <c r="H75" s="23"/>
      <c r="L75" s="23"/>
      <c r="M75" s="23"/>
    </row>
    <row r="76" spans="1:13" x14ac:dyDescent="0.25">
      <c r="A76" s="25" t="s">
        <v>119</v>
      </c>
      <c r="B76" s="21" t="s">
        <v>120</v>
      </c>
      <c r="C76" s="113">
        <v>3092.6833237000146</v>
      </c>
      <c r="D76" s="25" t="s">
        <v>1351</v>
      </c>
      <c r="E76" s="21"/>
      <c r="F76" s="40">
        <v>0.73301380019240514</v>
      </c>
      <c r="G76" s="40" t="s">
        <v>1572</v>
      </c>
      <c r="H76" s="23"/>
      <c r="L76" s="23"/>
      <c r="M76" s="23"/>
    </row>
    <row r="77" spans="1:13" x14ac:dyDescent="0.25">
      <c r="A77" s="25" t="s">
        <v>121</v>
      </c>
      <c r="B77" s="47" t="s">
        <v>93</v>
      </c>
      <c r="C77" s="115">
        <v>4219.1338319800143</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4.7201934191297061</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5.5460300000000004E-2</v>
      </c>
      <c r="D93" s="25" t="s">
        <v>1351</v>
      </c>
      <c r="E93" s="21"/>
      <c r="F93" s="40">
        <v>1.7010513704190837E-5</v>
      </c>
      <c r="G93" s="40" t="s">
        <v>1572</v>
      </c>
      <c r="H93" s="23"/>
      <c r="L93" s="23"/>
      <c r="M93" s="23"/>
    </row>
    <row r="94" spans="1:13" x14ac:dyDescent="0.25">
      <c r="A94" s="25" t="s">
        <v>143</v>
      </c>
      <c r="B94" s="21" t="s">
        <v>110</v>
      </c>
      <c r="C94" s="113">
        <v>0</v>
      </c>
      <c r="D94" s="25" t="s">
        <v>1351</v>
      </c>
      <c r="E94" s="21"/>
      <c r="F94" s="40">
        <v>0</v>
      </c>
      <c r="G94" s="40" t="s">
        <v>1572</v>
      </c>
      <c r="H94" s="23"/>
      <c r="L94" s="23"/>
      <c r="M94" s="23"/>
    </row>
    <row r="95" spans="1:13" x14ac:dyDescent="0.25">
      <c r="A95" s="25" t="s">
        <v>144</v>
      </c>
      <c r="B95" s="21" t="s">
        <v>112</v>
      </c>
      <c r="C95" s="113">
        <v>1100</v>
      </c>
      <c r="D95" s="25" t="s">
        <v>1351</v>
      </c>
      <c r="E95" s="21"/>
      <c r="F95" s="40">
        <v>0.33738665450078559</v>
      </c>
      <c r="G95" s="40" t="s">
        <v>1572</v>
      </c>
      <c r="H95" s="23"/>
      <c r="L95" s="23"/>
      <c r="M95" s="23"/>
    </row>
    <row r="96" spans="1:13" x14ac:dyDescent="0.25">
      <c r="A96" s="25" t="s">
        <v>145</v>
      </c>
      <c r="B96" s="21" t="s">
        <v>114</v>
      </c>
      <c r="C96" s="113">
        <v>500</v>
      </c>
      <c r="D96" s="25" t="s">
        <v>1351</v>
      </c>
      <c r="E96" s="21"/>
      <c r="F96" s="40">
        <v>0.15335757022762983</v>
      </c>
      <c r="G96" s="40" t="s">
        <v>1572</v>
      </c>
      <c r="H96" s="23"/>
      <c r="L96" s="23"/>
      <c r="M96" s="23"/>
    </row>
    <row r="97" spans="1:14" x14ac:dyDescent="0.25">
      <c r="A97" s="25" t="s">
        <v>146</v>
      </c>
      <c r="B97" s="21" t="s">
        <v>116</v>
      </c>
      <c r="C97" s="113">
        <v>500</v>
      </c>
      <c r="D97" s="25" t="s">
        <v>1351</v>
      </c>
      <c r="E97" s="21"/>
      <c r="F97" s="40">
        <v>0.15335757022762983</v>
      </c>
      <c r="G97" s="40" t="s">
        <v>1572</v>
      </c>
      <c r="H97" s="23"/>
      <c r="L97" s="23"/>
      <c r="M97" s="23"/>
    </row>
    <row r="98" spans="1:14" x14ac:dyDescent="0.25">
      <c r="A98" s="25" t="s">
        <v>147</v>
      </c>
      <c r="B98" s="21" t="s">
        <v>118</v>
      </c>
      <c r="C98" s="113">
        <v>1115.887898</v>
      </c>
      <c r="D98" s="25" t="s">
        <v>1351</v>
      </c>
      <c r="E98" s="21"/>
      <c r="F98" s="40">
        <v>0.34225971336739441</v>
      </c>
      <c r="G98" s="40" t="s">
        <v>1572</v>
      </c>
      <c r="H98" s="23"/>
      <c r="L98" s="23"/>
      <c r="M98" s="23"/>
    </row>
    <row r="99" spans="1:14" x14ac:dyDescent="0.25">
      <c r="A99" s="25" t="s">
        <v>148</v>
      </c>
      <c r="B99" s="21" t="s">
        <v>120</v>
      </c>
      <c r="C99" s="113">
        <v>44.410853480000007</v>
      </c>
      <c r="D99" s="25" t="s">
        <v>1351</v>
      </c>
      <c r="E99" s="21"/>
      <c r="F99" s="40">
        <v>1.3621481162856159E-2</v>
      </c>
      <c r="G99" s="40" t="s">
        <v>1572</v>
      </c>
      <c r="H99" s="23"/>
      <c r="L99" s="23"/>
      <c r="M99" s="23"/>
    </row>
    <row r="100" spans="1:14" x14ac:dyDescent="0.25">
      <c r="A100" s="25" t="s">
        <v>149</v>
      </c>
      <c r="B100" s="47" t="s">
        <v>93</v>
      </c>
      <c r="C100" s="115">
        <v>3260.3542117799998</v>
      </c>
      <c r="D100" s="39">
        <v>0</v>
      </c>
      <c r="E100" s="35"/>
      <c r="F100" s="42">
        <v>1</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3788.2457603099988</v>
      </c>
      <c r="D112" s="113" t="s">
        <v>1354</v>
      </c>
      <c r="E112" s="40"/>
      <c r="F112" s="40">
        <v>0.89787285996855859</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424.41757047000004</v>
      </c>
      <c r="D116" s="113" t="s">
        <v>1354</v>
      </c>
      <c r="E116" s="40"/>
      <c r="F116" s="40">
        <v>0.10059353113025654</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6.4705012000149509</v>
      </c>
      <c r="D126" s="113" t="s">
        <v>1354</v>
      </c>
      <c r="E126" s="35"/>
      <c r="F126" s="40">
        <v>1.5336089011849109E-3</v>
      </c>
      <c r="G126" s="40" t="s">
        <v>1572</v>
      </c>
      <c r="H126" s="23"/>
      <c r="L126" s="23"/>
      <c r="M126" s="23"/>
    </row>
    <row r="127" spans="1:14" x14ac:dyDescent="0.25">
      <c r="A127" s="25" t="s">
        <v>194</v>
      </c>
      <c r="B127" s="47" t="s">
        <v>93</v>
      </c>
      <c r="C127" s="113">
        <v>4219.1338319800134</v>
      </c>
      <c r="D127" s="25">
        <v>0</v>
      </c>
      <c r="E127" s="35"/>
      <c r="F127" s="50">
        <v>1</v>
      </c>
      <c r="G127" s="50">
        <v>0</v>
      </c>
      <c r="H127" s="23"/>
      <c r="L127" s="23"/>
      <c r="M127" s="23"/>
    </row>
    <row r="128" spans="1:14" hidden="1" outlineLevel="1" x14ac:dyDescent="0.25">
      <c r="A128" s="25" t="s">
        <v>195</v>
      </c>
      <c r="B128" s="43" t="s">
        <v>1571</v>
      </c>
      <c r="C128" s="113">
        <v>6.4705012000000002</v>
      </c>
      <c r="D128" s="113">
        <v>6.4705012000000002</v>
      </c>
      <c r="E128" s="35"/>
      <c r="F128" s="40">
        <v>1.5336089011813673E-3</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3142.0554603</v>
      </c>
      <c r="D138" s="113" t="s">
        <v>1354</v>
      </c>
      <c r="E138" s="40"/>
      <c r="F138" s="40">
        <v>0.96371598182412987</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118.29875148000001</v>
      </c>
      <c r="D142" s="113" t="s">
        <v>1354</v>
      </c>
      <c r="E142" s="40"/>
      <c r="F142" s="40">
        <v>3.6284018175870056E-2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3260.3542117800002</v>
      </c>
      <c r="D153" s="113">
        <v>0</v>
      </c>
      <c r="E153" s="35"/>
      <c r="F153" s="50">
        <v>0.99999999999999989</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2160.3542117800002</v>
      </c>
      <c r="D164" s="113" t="s">
        <v>1354</v>
      </c>
      <c r="E164" s="51"/>
      <c r="F164" s="51">
        <v>0.66261334549921447</v>
      </c>
      <c r="G164" s="51" t="s">
        <v>1572</v>
      </c>
      <c r="H164" s="23"/>
      <c r="L164" s="23"/>
      <c r="M164" s="23"/>
    </row>
    <row r="165" spans="1:13" x14ac:dyDescent="0.25">
      <c r="A165" s="25" t="s">
        <v>234</v>
      </c>
      <c r="B165" s="23" t="s">
        <v>235</v>
      </c>
      <c r="C165" s="113">
        <v>1100</v>
      </c>
      <c r="D165" s="113" t="s">
        <v>1354</v>
      </c>
      <c r="E165" s="51"/>
      <c r="F165" s="51">
        <v>0.33738665450078559</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3260.3542117800002</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82.115538790000002</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82.115538790000002</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15.2700125</v>
      </c>
      <c r="E193" s="39"/>
      <c r="F193" s="40">
        <v>0.18595764851584434</v>
      </c>
      <c r="G193" s="40"/>
      <c r="H193" s="23"/>
      <c r="L193" s="23"/>
      <c r="M193" s="23"/>
    </row>
    <row r="194" spans="1:13" x14ac:dyDescent="0.25">
      <c r="A194" s="25" t="s">
        <v>275</v>
      </c>
      <c r="B194" s="35" t="s">
        <v>276</v>
      </c>
      <c r="C194" s="113">
        <v>20.345128819999999</v>
      </c>
      <c r="E194" s="42"/>
      <c r="F194" s="40">
        <v>0.24776222770735354</v>
      </c>
      <c r="G194" s="42"/>
      <c r="H194" s="23"/>
      <c r="L194" s="23"/>
      <c r="M194" s="23"/>
    </row>
    <row r="195" spans="1:13" x14ac:dyDescent="0.25">
      <c r="A195" s="25" t="s">
        <v>277</v>
      </c>
      <c r="B195" s="35" t="s">
        <v>278</v>
      </c>
      <c r="C195" s="113">
        <v>33.116635359999997</v>
      </c>
      <c r="E195" s="42"/>
      <c r="F195" s="40">
        <v>0.4032931628773887</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13.383762109999999</v>
      </c>
      <c r="E197" s="42"/>
      <c r="F197" s="40">
        <v>0.16298696089941347</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68.731776679999996</v>
      </c>
      <c r="E207" s="42"/>
      <c r="F207" s="40"/>
      <c r="G207" s="42"/>
      <c r="H207" s="23"/>
      <c r="L207" s="23"/>
      <c r="M207" s="23"/>
    </row>
    <row r="208" spans="1:13" x14ac:dyDescent="0.25">
      <c r="A208" s="25" t="s">
        <v>301</v>
      </c>
      <c r="B208" s="47" t="s">
        <v>93</v>
      </c>
      <c r="C208" s="115">
        <v>82.115538789999988</v>
      </c>
      <c r="D208" s="35"/>
      <c r="E208" s="42"/>
      <c r="F208" s="42">
        <v>1</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82.115538790000002</v>
      </c>
      <c r="E217" s="51"/>
      <c r="F217" s="40">
        <v>1.9091089986093875E-2</v>
      </c>
      <c r="G217" s="40">
        <v>2.518607901353417E-2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82.115538790000002</v>
      </c>
      <c r="E220" s="51"/>
      <c r="F220" s="50">
        <v>1.9091089986093875E-2</v>
      </c>
      <c r="G220" s="50">
        <v>2.518607901353417E-2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1577</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1578</v>
      </c>
      <c r="D292" s="59" t="s">
        <v>1579</v>
      </c>
      <c r="E292" s="60"/>
      <c r="F292" s="59" t="s">
        <v>1580</v>
      </c>
      <c r="G292" s="60"/>
      <c r="H292" s="23"/>
      <c r="I292" s="33"/>
      <c r="J292" s="55"/>
      <c r="K292" s="59"/>
      <c r="L292" s="60"/>
      <c r="N292" s="60"/>
    </row>
    <row r="293" spans="1:14" x14ac:dyDescent="0.25">
      <c r="A293" s="25" t="s">
        <v>398</v>
      </c>
      <c r="B293" s="33" t="s">
        <v>399</v>
      </c>
      <c r="C293" s="59" t="s">
        <v>1581</v>
      </c>
      <c r="D293" s="59" t="s">
        <v>1582</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1583</v>
      </c>
      <c r="D300" s="59" t="s">
        <v>1584</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hidden="1" customHeight="1" outlineLevel="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idden="1" outlineLevel="1" x14ac:dyDescent="0.25">
      <c r="A330" s="25" t="s">
        <v>449</v>
      </c>
      <c r="B330" s="43" t="s">
        <v>450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sqref="A1:XFD1048576"/>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2224.2511342199978</v>
      </c>
      <c r="F12" s="40">
        <v>0.52718193420666404</v>
      </c>
    </row>
    <row r="13" spans="1:7" x14ac:dyDescent="0.25">
      <c r="A13" s="25" t="s">
        <v>494</v>
      </c>
      <c r="B13" s="25" t="s">
        <v>495</v>
      </c>
      <c r="C13" s="113">
        <v>1994.8826977600006</v>
      </c>
      <c r="F13" s="40">
        <v>0.47281806579333241</v>
      </c>
    </row>
    <row r="14" spans="1:7" x14ac:dyDescent="0.25">
      <c r="A14" s="25" t="s">
        <v>496</v>
      </c>
      <c r="B14" s="25" t="s">
        <v>91</v>
      </c>
      <c r="C14" s="113">
        <v>1.546140993013978E-11</v>
      </c>
      <c r="F14" s="40">
        <v>3.6645933847715459E-15</v>
      </c>
    </row>
    <row r="15" spans="1:7" x14ac:dyDescent="0.25">
      <c r="A15" s="25" t="s">
        <v>497</v>
      </c>
      <c r="B15" s="62" t="s">
        <v>93</v>
      </c>
      <c r="C15" s="113">
        <v>4219.1338319800134</v>
      </c>
      <c r="F15" s="50">
        <v>1.0000000000000002</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15776</v>
      </c>
      <c r="D28" s="117">
        <v>1917</v>
      </c>
      <c r="F28" s="117">
        <v>17693</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2.2865147781938624E-2</v>
      </c>
      <c r="D36" s="118">
        <v>4.8041969267155545E-2</v>
      </c>
      <c r="F36" s="119">
        <v>7.0907117049094165E-2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0.52718193420666459</v>
      </c>
      <c r="D44" s="120">
        <v>0.47277077649938104</v>
      </c>
      <c r="F44" s="120">
        <v>0.99995271070604552</v>
      </c>
      <c r="G44" s="25"/>
    </row>
    <row r="45" spans="1:7" x14ac:dyDescent="0.25">
      <c r="A45" s="25" t="s">
        <v>538</v>
      </c>
      <c r="B45" s="25" t="s">
        <v>539</v>
      </c>
      <c r="C45" s="118">
        <v>0.50211725590742906</v>
      </c>
      <c r="D45" s="118">
        <v>0.33829469955689268</v>
      </c>
      <c r="F45" s="118">
        <v>0.84041195546432168</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2.5064678299235543E-2</v>
      </c>
      <c r="D55" s="118">
        <v>0.13447607694248834</v>
      </c>
      <c r="F55" s="118">
        <v>0.15954075524172387</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0</v>
      </c>
      <c r="D77" s="120">
        <v>0</v>
      </c>
      <c r="F77" s="120">
        <v>0</v>
      </c>
      <c r="G77" s="25"/>
    </row>
    <row r="78" spans="1:7" x14ac:dyDescent="0.25">
      <c r="A78" s="25" t="s">
        <v>599</v>
      </c>
      <c r="B78" s="35" t="s">
        <v>282</v>
      </c>
      <c r="C78" s="118">
        <v>0</v>
      </c>
      <c r="D78" s="118">
        <v>0</v>
      </c>
      <c r="F78" s="118">
        <v>0</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7.842297433232201E-2</v>
      </c>
      <c r="D100" s="118">
        <v>9.3931058831574238E-2</v>
      </c>
      <c r="F100" s="118">
        <v>0.17235403316389625</v>
      </c>
      <c r="G100" s="25"/>
    </row>
    <row r="101" spans="1:7" x14ac:dyDescent="0.25">
      <c r="A101" s="25" t="s">
        <v>623</v>
      </c>
      <c r="B101" s="35" t="s">
        <v>1527</v>
      </c>
      <c r="C101" s="118">
        <v>2.1936197645232323E-2</v>
      </c>
      <c r="D101" s="118">
        <v>5.8202505959560492E-3</v>
      </c>
      <c r="F101" s="118">
        <v>2.7756448241188371E-2</v>
      </c>
      <c r="G101" s="25"/>
    </row>
    <row r="102" spans="1:7" x14ac:dyDescent="0.25">
      <c r="A102" s="25" t="s">
        <v>624</v>
      </c>
      <c r="B102" s="35" t="s">
        <v>1528</v>
      </c>
      <c r="C102" s="118">
        <v>1.0499334760189659E-2</v>
      </c>
      <c r="D102" s="118">
        <v>1.3248608941083902E-2</v>
      </c>
      <c r="F102" s="118">
        <v>2.3747943701273561E-2</v>
      </c>
      <c r="G102" s="25"/>
    </row>
    <row r="103" spans="1:7" x14ac:dyDescent="0.25">
      <c r="A103" s="25" t="s">
        <v>625</v>
      </c>
      <c r="B103" s="35" t="s">
        <v>1517</v>
      </c>
      <c r="C103" s="118">
        <v>5.11801842746151E-3</v>
      </c>
      <c r="D103" s="118">
        <v>9.613940667761247E-3</v>
      </c>
      <c r="F103" s="118">
        <v>1.4731959095222756E-2</v>
      </c>
      <c r="G103" s="25"/>
    </row>
    <row r="104" spans="1:7" x14ac:dyDescent="0.25">
      <c r="A104" s="25" t="s">
        <v>626</v>
      </c>
      <c r="B104" s="35" t="s">
        <v>1529</v>
      </c>
      <c r="C104" s="118">
        <v>6.0616653722021969E-3</v>
      </c>
      <c r="D104" s="118">
        <v>1.9408566812769427E-2</v>
      </c>
      <c r="F104" s="118">
        <v>2.5470232184971624E-2</v>
      </c>
      <c r="G104" s="25"/>
    </row>
    <row r="105" spans="1:7" x14ac:dyDescent="0.25">
      <c r="A105" s="25" t="s">
        <v>627</v>
      </c>
      <c r="B105" s="35" t="s">
        <v>1530</v>
      </c>
      <c r="C105" s="118">
        <v>4.0996250595072205E-2</v>
      </c>
      <c r="D105" s="118">
        <v>5.3363534762380233E-2</v>
      </c>
      <c r="F105" s="118">
        <v>9.435978535745243E-2</v>
      </c>
      <c r="G105" s="25"/>
    </row>
    <row r="106" spans="1:7" x14ac:dyDescent="0.25">
      <c r="A106" s="25" t="s">
        <v>628</v>
      </c>
      <c r="B106" s="35" t="s">
        <v>1531</v>
      </c>
      <c r="C106" s="118">
        <v>2.3788685283988274E-3</v>
      </c>
      <c r="D106" s="118">
        <v>5.2135132839996158E-3</v>
      </c>
      <c r="F106" s="118">
        <v>7.5923818123984433E-3</v>
      </c>
      <c r="G106" s="25"/>
    </row>
    <row r="107" spans="1:7" x14ac:dyDescent="0.25">
      <c r="A107" s="25" t="s">
        <v>629</v>
      </c>
      <c r="B107" s="35" t="s">
        <v>1518</v>
      </c>
      <c r="C107" s="118">
        <v>1.2418772688092396E-3</v>
      </c>
      <c r="D107" s="118">
        <v>3.9245947176388208E-3</v>
      </c>
      <c r="F107" s="118">
        <v>5.1664719864480601E-3</v>
      </c>
      <c r="G107" s="25"/>
    </row>
    <row r="108" spans="1:7" x14ac:dyDescent="0.25">
      <c r="A108" s="25" t="s">
        <v>630</v>
      </c>
      <c r="B108" s="35" t="s">
        <v>1519</v>
      </c>
      <c r="C108" s="118">
        <v>0.3354620689777415</v>
      </c>
      <c r="D108" s="118">
        <v>0.13377063094372904</v>
      </c>
      <c r="F108" s="118">
        <v>0.46923269992147054</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0.13001782927861341</v>
      </c>
      <c r="D131" s="118">
        <v>0.18042403829194442</v>
      </c>
      <c r="E131" s="23"/>
      <c r="F131" s="118">
        <v>0.31044186757055781</v>
      </c>
    </row>
    <row r="132" spans="1:7" x14ac:dyDescent="0.25">
      <c r="A132" s="25" t="s">
        <v>655</v>
      </c>
      <c r="B132" s="25" t="s">
        <v>656</v>
      </c>
      <c r="C132" s="118">
        <v>0.39716410492805121</v>
      </c>
      <c r="D132" s="118">
        <v>0.29239402750138849</v>
      </c>
      <c r="E132" s="23"/>
      <c r="F132" s="118">
        <v>0.68955813242943975</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0.12420495648133363</v>
      </c>
      <c r="D141" s="118">
        <v>8.540374779505383E-2</v>
      </c>
      <c r="E141" s="23"/>
      <c r="F141" s="118">
        <v>0.20960870427638745</v>
      </c>
    </row>
    <row r="142" spans="1:7" x14ac:dyDescent="0.25">
      <c r="A142" s="25" t="s">
        <v>667</v>
      </c>
      <c r="B142" s="25" t="s">
        <v>668</v>
      </c>
      <c r="C142" s="118">
        <v>0.40297697772533142</v>
      </c>
      <c r="D142" s="118">
        <v>0.38741431799827913</v>
      </c>
      <c r="E142" s="23"/>
      <c r="F142" s="118">
        <v>0.79039129572361055</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4.4998124781195387E-2</v>
      </c>
      <c r="D151" s="118">
        <v>3.8744602046265307E-2</v>
      </c>
      <c r="E151" s="23"/>
      <c r="F151" s="118">
        <v>8.3742726827460701E-2</v>
      </c>
    </row>
    <row r="152" spans="1:7" x14ac:dyDescent="0.25">
      <c r="A152" s="25" t="s">
        <v>679</v>
      </c>
      <c r="B152" s="21" t="s">
        <v>680</v>
      </c>
      <c r="C152" s="118">
        <v>6.0631511932852961E-2</v>
      </c>
      <c r="D152" s="118">
        <v>7.2270633910397467E-2</v>
      </c>
      <c r="E152" s="23"/>
      <c r="F152" s="118">
        <v>0.13290214584325044</v>
      </c>
    </row>
    <row r="153" spans="1:7" x14ac:dyDescent="0.25">
      <c r="A153" s="25" t="s">
        <v>681</v>
      </c>
      <c r="B153" s="21" t="s">
        <v>682</v>
      </c>
      <c r="C153" s="118">
        <v>7.3213608864129281E-2</v>
      </c>
      <c r="D153" s="118">
        <v>4.2742322775613316E-2</v>
      </c>
      <c r="F153" s="118">
        <v>0.1159559316397426</v>
      </c>
    </row>
    <row r="154" spans="1:7" x14ac:dyDescent="0.25">
      <c r="A154" s="25" t="s">
        <v>683</v>
      </c>
      <c r="B154" s="21" t="s">
        <v>684</v>
      </c>
      <c r="C154" s="118">
        <v>9.0703677238037628E-2</v>
      </c>
      <c r="D154" s="118">
        <v>0.11424742196286021</v>
      </c>
      <c r="F154" s="118">
        <v>0.20495109920089782</v>
      </c>
    </row>
    <row r="155" spans="1:7" x14ac:dyDescent="0.25">
      <c r="A155" s="25" t="s">
        <v>685</v>
      </c>
      <c r="B155" s="21" t="s">
        <v>686</v>
      </c>
      <c r="C155" s="118">
        <v>0.25763501139044948</v>
      </c>
      <c r="D155" s="118">
        <v>0.20481308509819621</v>
      </c>
      <c r="F155" s="118">
        <v>0.46244809648864571</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2.1262731895351963E-3</v>
      </c>
      <c r="D161" s="118">
        <v>2.0526870075452553E-3</v>
      </c>
      <c r="E161" s="23"/>
      <c r="F161" s="118">
        <v>4.1789601970804516E-3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0.1409895495829106</v>
      </c>
      <c r="D168" s="32">
        <v>15776</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444.73604445000012</v>
      </c>
      <c r="D171" s="117">
        <v>8649</v>
      </c>
      <c r="E171" s="32"/>
      <c r="F171" s="40">
        <v>0.19994866479227855</v>
      </c>
      <c r="G171" s="40">
        <v>0.54823782961460443</v>
      </c>
    </row>
    <row r="172" spans="1:7" x14ac:dyDescent="0.25">
      <c r="A172" s="25" t="s">
        <v>706</v>
      </c>
      <c r="B172" s="25" t="s">
        <v>1521</v>
      </c>
      <c r="C172" s="113">
        <v>1014.4883546400002</v>
      </c>
      <c r="D172" s="117">
        <v>6163</v>
      </c>
      <c r="E172" s="32"/>
      <c r="F172" s="40">
        <v>0.45610333250240687</v>
      </c>
      <c r="G172" s="40">
        <v>0.39065669371196754</v>
      </c>
    </row>
    <row r="173" spans="1:7" x14ac:dyDescent="0.25">
      <c r="A173" s="25" t="s">
        <v>707</v>
      </c>
      <c r="B173" s="25" t="s">
        <v>1522</v>
      </c>
      <c r="C173" s="113">
        <v>226.17026253999984</v>
      </c>
      <c r="D173" s="117">
        <v>613</v>
      </c>
      <c r="E173" s="32"/>
      <c r="F173" s="40">
        <v>0.1016837797946378</v>
      </c>
      <c r="G173" s="40">
        <v>3.8856490872210957E-2</v>
      </c>
    </row>
    <row r="174" spans="1:7" x14ac:dyDescent="0.25">
      <c r="A174" s="25" t="s">
        <v>708</v>
      </c>
      <c r="B174" s="25" t="s">
        <v>1523</v>
      </c>
      <c r="C174" s="113">
        <v>135.14302051000004</v>
      </c>
      <c r="D174" s="117">
        <v>202</v>
      </c>
      <c r="E174" s="32"/>
      <c r="F174" s="40">
        <v>6.0758885734992316E-2</v>
      </c>
      <c r="G174" s="40">
        <v>1.2804259634888439E-2</v>
      </c>
    </row>
    <row r="175" spans="1:7" x14ac:dyDescent="0.25">
      <c r="A175" s="25" t="s">
        <v>709</v>
      </c>
      <c r="B175" s="25" t="s">
        <v>1524</v>
      </c>
      <c r="C175" s="113">
        <v>264.77725038000011</v>
      </c>
      <c r="D175" s="117">
        <v>132</v>
      </c>
      <c r="E175" s="32"/>
      <c r="F175" s="40">
        <v>0.11904107692985492</v>
      </c>
      <c r="G175" s="40">
        <v>8.3671399594320486E-3</v>
      </c>
    </row>
    <row r="176" spans="1:7" x14ac:dyDescent="0.25">
      <c r="A176" s="25" t="s">
        <v>710</v>
      </c>
      <c r="B176" s="25" t="s">
        <v>1525</v>
      </c>
      <c r="C176" s="113">
        <v>138.93620170000003</v>
      </c>
      <c r="D176" s="117">
        <v>17</v>
      </c>
      <c r="E176" s="32"/>
      <c r="F176" s="40">
        <v>6.2464260245829725E-2</v>
      </c>
      <c r="G176" s="40">
        <v>1.0775862068965517E-3</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2224.25113422</v>
      </c>
      <c r="D195" s="39">
        <v>15776</v>
      </c>
      <c r="E195" s="50"/>
      <c r="F195" s="42">
        <v>1.0000000000000002</v>
      </c>
      <c r="G195" s="42">
        <v>1</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0.67096648719550234</v>
      </c>
      <c r="D219" s="117">
        <v>15776</v>
      </c>
      <c r="G219" s="25"/>
    </row>
    <row r="220" spans="1:7" x14ac:dyDescent="0.25">
      <c r="D220" s="117"/>
      <c r="G220" s="25"/>
    </row>
    <row r="221" spans="1:7" x14ac:dyDescent="0.25">
      <c r="B221" s="35" t="s">
        <v>733</v>
      </c>
      <c r="D221" s="117"/>
      <c r="G221" s="25"/>
    </row>
    <row r="222" spans="1:7" x14ac:dyDescent="0.25">
      <c r="A222" s="25" t="s">
        <v>768</v>
      </c>
      <c r="B222" s="25" t="s">
        <v>735</v>
      </c>
      <c r="C222" s="113">
        <v>391.5738015899974</v>
      </c>
      <c r="D222" s="117">
        <v>5046</v>
      </c>
      <c r="F222" s="40">
        <v>0.17604747753778929</v>
      </c>
      <c r="G222" s="40">
        <v>0.31985294117647056</v>
      </c>
    </row>
    <row r="223" spans="1:7" x14ac:dyDescent="0.25">
      <c r="A223" s="25" t="s">
        <v>769</v>
      </c>
      <c r="B223" s="25" t="s">
        <v>737</v>
      </c>
      <c r="C223" s="113">
        <v>259.4000478100005</v>
      </c>
      <c r="D223" s="117">
        <v>2333</v>
      </c>
      <c r="F223" s="40">
        <v>0.11662354300696676</v>
      </c>
      <c r="G223" s="40">
        <v>0.14788286004056794</v>
      </c>
    </row>
    <row r="224" spans="1:7" x14ac:dyDescent="0.25">
      <c r="A224" s="25" t="s">
        <v>770</v>
      </c>
      <c r="B224" s="25" t="s">
        <v>739</v>
      </c>
      <c r="C224" s="113">
        <v>296.28829699000005</v>
      </c>
      <c r="D224" s="117">
        <v>2226</v>
      </c>
      <c r="F224" s="40">
        <v>0.1332081132528691</v>
      </c>
      <c r="G224" s="40">
        <v>0.14110040567951318</v>
      </c>
    </row>
    <row r="225" spans="1:7" x14ac:dyDescent="0.25">
      <c r="A225" s="25" t="s">
        <v>771</v>
      </c>
      <c r="B225" s="25" t="s">
        <v>741</v>
      </c>
      <c r="C225" s="113">
        <v>315.07405428999959</v>
      </c>
      <c r="D225" s="117">
        <v>1998</v>
      </c>
      <c r="F225" s="40">
        <v>0.14165399286195712</v>
      </c>
      <c r="G225" s="40">
        <v>0.12664807302231237</v>
      </c>
    </row>
    <row r="226" spans="1:7" x14ac:dyDescent="0.25">
      <c r="A226" s="25" t="s">
        <v>772</v>
      </c>
      <c r="B226" s="25" t="s">
        <v>743</v>
      </c>
      <c r="C226" s="113">
        <v>309.5333696099998</v>
      </c>
      <c r="D226" s="117">
        <v>1733</v>
      </c>
      <c r="F226" s="40">
        <v>0.13916295909569007</v>
      </c>
      <c r="G226" s="40">
        <v>0.10985040567951318</v>
      </c>
    </row>
    <row r="227" spans="1:7" x14ac:dyDescent="0.25">
      <c r="A227" s="25" t="s">
        <v>773</v>
      </c>
      <c r="B227" s="25" t="s">
        <v>745</v>
      </c>
      <c r="C227" s="113">
        <v>314.18102833000063</v>
      </c>
      <c r="D227" s="117">
        <v>1260</v>
      </c>
      <c r="F227" s="40">
        <v>0.1412524977491707</v>
      </c>
      <c r="G227" s="40">
        <v>7.9868154158215007E-2</v>
      </c>
    </row>
    <row r="228" spans="1:7" x14ac:dyDescent="0.25">
      <c r="A228" s="25" t="s">
        <v>774</v>
      </c>
      <c r="B228" s="25" t="s">
        <v>747</v>
      </c>
      <c r="C228" s="113">
        <v>148.34245669000001</v>
      </c>
      <c r="D228" s="117">
        <v>734</v>
      </c>
      <c r="F228" s="40">
        <v>6.6693213912655078E-2</v>
      </c>
      <c r="G228" s="40">
        <v>4.6526369168357E-2</v>
      </c>
    </row>
    <row r="229" spans="1:7" x14ac:dyDescent="0.25">
      <c r="A229" s="25" t="s">
        <v>775</v>
      </c>
      <c r="B229" s="25" t="s">
        <v>749</v>
      </c>
      <c r="C229" s="113">
        <v>189.8580789100001</v>
      </c>
      <c r="D229" s="117">
        <v>446</v>
      </c>
      <c r="F229" s="40">
        <v>8.5358202582901999E-2</v>
      </c>
      <c r="G229" s="40">
        <v>2.8270791075050709E-2</v>
      </c>
    </row>
    <row r="230" spans="1:7" x14ac:dyDescent="0.25">
      <c r="A230" s="25" t="s">
        <v>776</v>
      </c>
      <c r="B230" s="41" t="s">
        <v>93</v>
      </c>
      <c r="C230" s="113">
        <v>2224.2511342199978</v>
      </c>
      <c r="D230" s="117">
        <v>15776</v>
      </c>
      <c r="F230" s="50">
        <v>1</v>
      </c>
      <c r="G230" s="50">
        <v>1</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1.0406273853729791</v>
      </c>
      <c r="D269" s="117">
        <v>1917</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25.431569870000033</v>
      </c>
      <c r="D272" s="117">
        <v>557</v>
      </c>
      <c r="E272" s="32"/>
      <c r="F272" s="40">
        <v>1.2748403652283141E-2</v>
      </c>
      <c r="G272" s="40">
        <v>0.29055816379760041</v>
      </c>
    </row>
    <row r="273" spans="1:7" x14ac:dyDescent="0.25">
      <c r="A273" s="25" t="s">
        <v>824</v>
      </c>
      <c r="B273" s="25" t="s">
        <v>1521</v>
      </c>
      <c r="C273" s="113">
        <v>92.215759850000012</v>
      </c>
      <c r="D273" s="117">
        <v>503</v>
      </c>
      <c r="E273" s="32"/>
      <c r="F273" s="40">
        <v>4.6226156532184363E-2</v>
      </c>
      <c r="G273" s="40">
        <v>0.26238914971309335</v>
      </c>
    </row>
    <row r="274" spans="1:7" x14ac:dyDescent="0.25">
      <c r="A274" s="25" t="s">
        <v>825</v>
      </c>
      <c r="B274" s="25" t="s">
        <v>1522</v>
      </c>
      <c r="C274" s="113">
        <v>80.589448900000008</v>
      </c>
      <c r="D274" s="117">
        <v>200</v>
      </c>
      <c r="E274" s="32"/>
      <c r="F274" s="40">
        <v>4.0398089065834156E-2</v>
      </c>
      <c r="G274" s="40">
        <v>0.10432968179447052</v>
      </c>
    </row>
    <row r="275" spans="1:7" x14ac:dyDescent="0.25">
      <c r="A275" s="25" t="s">
        <v>826</v>
      </c>
      <c r="B275" s="25" t="s">
        <v>1523</v>
      </c>
      <c r="C275" s="113">
        <v>163.31193060000001</v>
      </c>
      <c r="D275" s="117">
        <v>232</v>
      </c>
      <c r="E275" s="32"/>
      <c r="F275" s="40">
        <v>8.1865430375118564E-2</v>
      </c>
      <c r="G275" s="40">
        <v>0.1210224308815858</v>
      </c>
    </row>
    <row r="276" spans="1:7" x14ac:dyDescent="0.25">
      <c r="A276" s="25" t="s">
        <v>827</v>
      </c>
      <c r="B276" s="25" t="s">
        <v>1524</v>
      </c>
      <c r="C276" s="113">
        <v>776.8934757800007</v>
      </c>
      <c r="D276" s="117">
        <v>334</v>
      </c>
      <c r="E276" s="32"/>
      <c r="F276" s="40">
        <v>0.38944318713694459</v>
      </c>
      <c r="G276" s="40">
        <v>0.17423056859676578</v>
      </c>
    </row>
    <row r="277" spans="1:7" x14ac:dyDescent="0.25">
      <c r="A277" s="25" t="s">
        <v>828</v>
      </c>
      <c r="B277" s="25" t="s">
        <v>1525</v>
      </c>
      <c r="C277" s="113">
        <v>856.44051275999959</v>
      </c>
      <c r="D277" s="117">
        <v>91</v>
      </c>
      <c r="E277" s="32"/>
      <c r="F277" s="40">
        <v>0.4293187332376352</v>
      </c>
      <c r="G277" s="40">
        <v>4.747000521648409E-2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1994.8826977600004</v>
      </c>
      <c r="D296" s="117">
        <v>1917</v>
      </c>
      <c r="E296" s="50"/>
      <c r="F296" s="42">
        <v>1</v>
      </c>
      <c r="G296" s="42">
        <v>1</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0.67096648719550234</v>
      </c>
      <c r="D320" s="117">
        <v>1917</v>
      </c>
      <c r="G320" s="25"/>
    </row>
    <row r="321" spans="1:7" x14ac:dyDescent="0.25">
      <c r="D321" s="117"/>
      <c r="G321" s="25"/>
    </row>
    <row r="322" spans="1:7" x14ac:dyDescent="0.25">
      <c r="B322" s="35" t="s">
        <v>733</v>
      </c>
      <c r="D322" s="117"/>
      <c r="G322" s="25"/>
    </row>
    <row r="323" spans="1:7" x14ac:dyDescent="0.25">
      <c r="A323" s="25" t="s">
        <v>870</v>
      </c>
      <c r="B323" s="25" t="s">
        <v>735</v>
      </c>
      <c r="C323" s="113">
        <v>191.75452782000002</v>
      </c>
      <c r="D323" s="117">
        <v>499</v>
      </c>
      <c r="F323" s="40">
        <v>9.6123209668075235E-2</v>
      </c>
      <c r="G323" s="40">
        <v>0.26030255607720398</v>
      </c>
    </row>
    <row r="324" spans="1:7" x14ac:dyDescent="0.25">
      <c r="A324" s="25" t="s">
        <v>871</v>
      </c>
      <c r="B324" s="25" t="s">
        <v>737</v>
      </c>
      <c r="C324" s="113">
        <v>251.05222022999988</v>
      </c>
      <c r="D324" s="117">
        <v>243</v>
      </c>
      <c r="F324" s="40">
        <v>0.12584811152650713</v>
      </c>
      <c r="G324" s="40">
        <v>0.12676056338028169</v>
      </c>
    </row>
    <row r="325" spans="1:7" x14ac:dyDescent="0.25">
      <c r="A325" s="25" t="s">
        <v>872</v>
      </c>
      <c r="B325" s="25" t="s">
        <v>739</v>
      </c>
      <c r="C325" s="113">
        <v>354.3199765400002</v>
      </c>
      <c r="D325" s="117">
        <v>308</v>
      </c>
      <c r="F325" s="40">
        <v>0.17761444166008186</v>
      </c>
      <c r="G325" s="40">
        <v>0.16066770996348462</v>
      </c>
    </row>
    <row r="326" spans="1:7" x14ac:dyDescent="0.25">
      <c r="A326" s="25" t="s">
        <v>873</v>
      </c>
      <c r="B326" s="25" t="s">
        <v>741</v>
      </c>
      <c r="C326" s="113">
        <v>352.60548588999984</v>
      </c>
      <c r="D326" s="117">
        <v>261</v>
      </c>
      <c r="F326" s="40">
        <v>0.17675499731685029</v>
      </c>
      <c r="G326" s="40">
        <v>0.13615023474178403</v>
      </c>
    </row>
    <row r="327" spans="1:7" x14ac:dyDescent="0.25">
      <c r="A327" s="25" t="s">
        <v>874</v>
      </c>
      <c r="B327" s="25" t="s">
        <v>743</v>
      </c>
      <c r="C327" s="113">
        <v>270.92548443999988</v>
      </c>
      <c r="D327" s="117">
        <v>200</v>
      </c>
      <c r="F327" s="40">
        <v>0.13581023322534944</v>
      </c>
      <c r="G327" s="40">
        <v>0.10432968179447052</v>
      </c>
    </row>
    <row r="328" spans="1:7" x14ac:dyDescent="0.25">
      <c r="A328" s="25" t="s">
        <v>875</v>
      </c>
      <c r="B328" s="25" t="s">
        <v>745</v>
      </c>
      <c r="C328" s="113">
        <v>265.27557241000005</v>
      </c>
      <c r="D328" s="117">
        <v>167</v>
      </c>
      <c r="F328" s="40">
        <v>0.13297803059190941</v>
      </c>
      <c r="G328" s="40">
        <v>8.7115284298382889E-2</v>
      </c>
    </row>
    <row r="329" spans="1:7" x14ac:dyDescent="0.25">
      <c r="A329" s="25" t="s">
        <v>876</v>
      </c>
      <c r="B329" s="25" t="s">
        <v>747</v>
      </c>
      <c r="C329" s="113">
        <v>72.513219120000002</v>
      </c>
      <c r="D329" s="117">
        <v>81</v>
      </c>
      <c r="F329" s="40">
        <v>3.6349615544524573E-2</v>
      </c>
      <c r="G329" s="40">
        <v>4.2253521126760563E-2</v>
      </c>
    </row>
    <row r="330" spans="1:7" x14ac:dyDescent="0.25">
      <c r="A330" s="25" t="s">
        <v>877</v>
      </c>
      <c r="B330" s="25" t="s">
        <v>749</v>
      </c>
      <c r="C330" s="113">
        <v>236.43621131</v>
      </c>
      <c r="D330" s="117">
        <v>158</v>
      </c>
      <c r="F330" s="40">
        <v>0.11852136046670206</v>
      </c>
      <c r="G330" s="40">
        <v>8.2420448617631717E-2</v>
      </c>
    </row>
    <row r="331" spans="1:7" x14ac:dyDescent="0.25">
      <c r="A331" s="25" t="s">
        <v>878</v>
      </c>
      <c r="B331" s="41" t="s">
        <v>93</v>
      </c>
      <c r="C331" s="113">
        <v>1994.8826977599999</v>
      </c>
      <c r="D331" s="117">
        <v>1917</v>
      </c>
      <c r="F331" s="50">
        <v>0.99999999999999989</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0.10698774192069166</v>
      </c>
      <c r="G342" s="25"/>
    </row>
    <row r="343" spans="1:7" x14ac:dyDescent="0.25">
      <c r="A343" s="25" t="s">
        <v>892</v>
      </c>
      <c r="B343" s="35" t="s">
        <v>893</v>
      </c>
      <c r="C343" s="118">
        <v>0.11506849998135399</v>
      </c>
      <c r="G343" s="25"/>
    </row>
    <row r="344" spans="1:7" x14ac:dyDescent="0.25">
      <c r="A344" s="25" t="s">
        <v>894</v>
      </c>
      <c r="B344" s="35" t="s">
        <v>895</v>
      </c>
      <c r="C344" s="118">
        <v>0.19728728140853768</v>
      </c>
      <c r="G344" s="25"/>
    </row>
    <row r="345" spans="1:7" x14ac:dyDescent="0.25">
      <c r="A345" s="25" t="s">
        <v>896</v>
      </c>
      <c r="B345" s="35" t="s">
        <v>897</v>
      </c>
      <c r="C345" s="118">
        <v>0</v>
      </c>
      <c r="G345" s="25"/>
    </row>
    <row r="346" spans="1:7" x14ac:dyDescent="0.25">
      <c r="A346" s="25" t="s">
        <v>898</v>
      </c>
      <c r="B346" s="35" t="s">
        <v>899</v>
      </c>
      <c r="C346" s="118">
        <v>0.12441169303773203</v>
      </c>
      <c r="G346" s="25"/>
    </row>
    <row r="347" spans="1:7" x14ac:dyDescent="0.25">
      <c r="A347" s="25" t="s">
        <v>900</v>
      </c>
      <c r="B347" s="35" t="s">
        <v>901</v>
      </c>
      <c r="C347" s="118">
        <v>0</v>
      </c>
      <c r="G347" s="25"/>
    </row>
    <row r="348" spans="1:7" x14ac:dyDescent="0.25">
      <c r="A348" s="25" t="s">
        <v>902</v>
      </c>
      <c r="B348" s="35" t="s">
        <v>903</v>
      </c>
      <c r="C348" s="118">
        <v>0.43178672540355478</v>
      </c>
      <c r="G348" s="25"/>
    </row>
    <row r="349" spans="1:7" x14ac:dyDescent="0.25">
      <c r="A349" s="25" t="s">
        <v>904</v>
      </c>
      <c r="B349" s="35" t="s">
        <v>905</v>
      </c>
      <c r="C349" s="118">
        <v>2.281486183679134E-2</v>
      </c>
      <c r="G349" s="25"/>
    </row>
    <row r="350" spans="1:7" x14ac:dyDescent="0.25">
      <c r="A350" s="25" t="s">
        <v>906</v>
      </c>
      <c r="B350" s="35" t="s">
        <v>907</v>
      </c>
      <c r="C350" s="118">
        <v>0</v>
      </c>
      <c r="G350" s="25"/>
    </row>
    <row r="351" spans="1:7" x14ac:dyDescent="0.25">
      <c r="A351" s="25" t="s">
        <v>908</v>
      </c>
      <c r="B351" s="35" t="s">
        <v>91</v>
      </c>
      <c r="C351" s="118">
        <v>1.6431964113382501E-3</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activeCell="C10" sqref="C10"/>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tr">
        <f>IF($C$37=0,"",IF(C22="[for completion]","",C22/$C$37))</f>
        <v/>
      </c>
      <c r="G22" s="40" t="str">
        <f>IF($D$37=0,"",IF(D22="[for completion]","",D22/$D$37))</f>
        <v/>
      </c>
      <c r="H22"/>
      <c r="J22" s="87"/>
      <c r="L22" s="35"/>
      <c r="M22" s="40"/>
      <c r="N22" s="40"/>
    </row>
    <row r="23" spans="1:14" x14ac:dyDescent="0.25">
      <c r="A23" s="25" t="s">
        <v>946</v>
      </c>
      <c r="B23" s="25" t="s">
        <v>1521</v>
      </c>
      <c r="C23" s="25" t="s">
        <v>27</v>
      </c>
      <c r="D23" s="25" t="s">
        <v>27</v>
      </c>
      <c r="E23" s="35"/>
      <c r="F23" s="40" t="str">
        <f t="shared" ref="F23:F36" si="0">IF($C$37=0,"",IF(C23="[for completion]","",C23/$C$37))</f>
        <v/>
      </c>
      <c r="G23" s="40" t="str">
        <f t="shared" ref="G23:G36" si="1">IF($D$37=0,"",IF(D23="[for completion]","",D23/$D$37))</f>
        <v/>
      </c>
      <c r="H23"/>
      <c r="J23" s="87"/>
      <c r="L23" s="35"/>
      <c r="M23" s="40"/>
      <c r="N23" s="40"/>
    </row>
    <row r="24" spans="1:14" x14ac:dyDescent="0.25">
      <c r="A24" s="25" t="s">
        <v>947</v>
      </c>
      <c r="B24" s="25" t="s">
        <v>1522</v>
      </c>
      <c r="C24" s="25" t="s">
        <v>27</v>
      </c>
      <c r="D24" s="25" t="s">
        <v>27</v>
      </c>
      <c r="F24" s="40" t="str">
        <f t="shared" si="0"/>
        <v/>
      </c>
      <c r="G24" s="40" t="str">
        <f t="shared" si="1"/>
        <v/>
      </c>
      <c r="H24"/>
      <c r="J24" s="87"/>
      <c r="M24" s="40"/>
      <c r="N24" s="40"/>
    </row>
    <row r="25" spans="1:14" x14ac:dyDescent="0.25">
      <c r="A25" s="25" t="s">
        <v>948</v>
      </c>
      <c r="B25" s="25" t="s">
        <v>1523</v>
      </c>
      <c r="C25" s="25" t="s">
        <v>27</v>
      </c>
      <c r="D25" s="25" t="s">
        <v>27</v>
      </c>
      <c r="E25" s="50"/>
      <c r="F25" s="40" t="str">
        <f t="shared" si="0"/>
        <v/>
      </c>
      <c r="G25" s="40" t="str">
        <f t="shared" si="1"/>
        <v/>
      </c>
      <c r="H25"/>
      <c r="J25" s="87"/>
      <c r="L25" s="50"/>
      <c r="M25" s="40"/>
      <c r="N25" s="40"/>
    </row>
    <row r="26" spans="1:14" x14ac:dyDescent="0.25">
      <c r="A26" s="25" t="s">
        <v>949</v>
      </c>
      <c r="B26" s="25" t="s">
        <v>1524</v>
      </c>
      <c r="C26" s="25" t="s">
        <v>27</v>
      </c>
      <c r="D26" s="25" t="s">
        <v>27</v>
      </c>
      <c r="E26" s="50"/>
      <c r="F26" s="40" t="str">
        <f t="shared" si="0"/>
        <v/>
      </c>
      <c r="G26" s="40" t="str">
        <f t="shared" si="1"/>
        <v/>
      </c>
      <c r="H26"/>
      <c r="J26" s="87"/>
      <c r="L26" s="50"/>
      <c r="M26" s="40"/>
      <c r="N26" s="40"/>
    </row>
    <row r="27" spans="1:14" x14ac:dyDescent="0.25">
      <c r="A27" s="25" t="s">
        <v>950</v>
      </c>
      <c r="B27" s="25" t="s">
        <v>1525</v>
      </c>
      <c r="C27" s="25" t="s">
        <v>27</v>
      </c>
      <c r="D27" s="25" t="s">
        <v>27</v>
      </c>
      <c r="E27" s="50"/>
      <c r="F27" s="40" t="str">
        <f t="shared" si="0"/>
        <v/>
      </c>
      <c r="G27" s="40" t="str">
        <f t="shared" si="1"/>
        <v/>
      </c>
      <c r="H27"/>
      <c r="J27" s="87"/>
      <c r="L27" s="50"/>
      <c r="M27" s="40"/>
      <c r="N27" s="40"/>
    </row>
    <row r="28" spans="1:14" x14ac:dyDescent="0.25">
      <c r="A28" s="25" t="s">
        <v>951</v>
      </c>
      <c r="B28" s="35"/>
      <c r="E28" s="50"/>
      <c r="F28" s="40" t="str">
        <f t="shared" si="0"/>
        <v/>
      </c>
      <c r="G28" s="40" t="str">
        <f t="shared" si="1"/>
        <v/>
      </c>
      <c r="H28"/>
      <c r="L28" s="50"/>
      <c r="M28" s="40"/>
      <c r="N28" s="40"/>
    </row>
    <row r="29" spans="1:14" x14ac:dyDescent="0.25">
      <c r="A29" s="25" t="s">
        <v>952</v>
      </c>
      <c r="B29" s="35"/>
      <c r="E29" s="50"/>
      <c r="F29" s="40" t="str">
        <f t="shared" si="0"/>
        <v/>
      </c>
      <c r="G29" s="40" t="str">
        <f t="shared" si="1"/>
        <v/>
      </c>
      <c r="H29"/>
      <c r="L29" s="50"/>
      <c r="M29" s="40"/>
      <c r="N29" s="40"/>
    </row>
    <row r="30" spans="1:14" x14ac:dyDescent="0.25">
      <c r="A30" s="25" t="s">
        <v>953</v>
      </c>
      <c r="B30" s="35"/>
      <c r="E30" s="50"/>
      <c r="F30" s="40" t="str">
        <f t="shared" si="0"/>
        <v/>
      </c>
      <c r="G30" s="40" t="str">
        <f t="shared" si="1"/>
        <v/>
      </c>
      <c r="H30"/>
      <c r="I30" s="35"/>
      <c r="L30" s="50"/>
      <c r="M30" s="40"/>
      <c r="N30" s="40"/>
    </row>
    <row r="31" spans="1:14" x14ac:dyDescent="0.25">
      <c r="A31" s="25" t="s">
        <v>954</v>
      </c>
      <c r="B31" s="35"/>
      <c r="E31" s="50"/>
      <c r="F31" s="40" t="str">
        <f t="shared" si="0"/>
        <v/>
      </c>
      <c r="G31" s="40" t="str">
        <f t="shared" si="1"/>
        <v/>
      </c>
      <c r="H31"/>
      <c r="I31" s="35"/>
      <c r="L31" s="50"/>
      <c r="M31" s="40"/>
      <c r="N31" s="40"/>
    </row>
    <row r="32" spans="1:14" x14ac:dyDescent="0.25">
      <c r="A32" s="25" t="s">
        <v>955</v>
      </c>
      <c r="B32" s="35"/>
      <c r="E32" s="50"/>
      <c r="F32" s="40" t="str">
        <f t="shared" si="0"/>
        <v/>
      </c>
      <c r="G32" s="40" t="str">
        <f t="shared" si="1"/>
        <v/>
      </c>
      <c r="H32"/>
      <c r="I32" s="35"/>
      <c r="L32" s="50"/>
      <c r="M32" s="40"/>
      <c r="N32" s="40"/>
    </row>
    <row r="33" spans="1:14" x14ac:dyDescent="0.25">
      <c r="A33" s="25" t="s">
        <v>956</v>
      </c>
      <c r="B33" s="35"/>
      <c r="E33" s="50"/>
      <c r="F33" s="40" t="str">
        <f t="shared" si="0"/>
        <v/>
      </c>
      <c r="G33" s="40" t="str">
        <f t="shared" si="1"/>
        <v/>
      </c>
      <c r="H33"/>
      <c r="I33" s="35"/>
      <c r="L33" s="50"/>
      <c r="M33" s="40"/>
      <c r="N33" s="40"/>
    </row>
    <row r="34" spans="1:14" x14ac:dyDescent="0.25">
      <c r="A34" s="25" t="s">
        <v>957</v>
      </c>
      <c r="B34" s="35"/>
      <c r="E34" s="50"/>
      <c r="F34" s="40" t="str">
        <f t="shared" si="0"/>
        <v/>
      </c>
      <c r="G34" s="40" t="str">
        <f t="shared" si="1"/>
        <v/>
      </c>
      <c r="H34"/>
      <c r="I34" s="35"/>
      <c r="L34" s="50"/>
      <c r="M34" s="40"/>
      <c r="N34" s="40"/>
    </row>
    <row r="35" spans="1:14" x14ac:dyDescent="0.25">
      <c r="A35" s="25" t="s">
        <v>958</v>
      </c>
      <c r="B35" s="35"/>
      <c r="E35" s="50"/>
      <c r="F35" s="40" t="str">
        <f t="shared" si="0"/>
        <v/>
      </c>
      <c r="G35" s="40" t="str">
        <f t="shared" si="1"/>
        <v/>
      </c>
      <c r="H35"/>
      <c r="I35" s="35"/>
      <c r="L35" s="50"/>
      <c r="M35" s="40"/>
      <c r="N35" s="40"/>
    </row>
    <row r="36" spans="1:14" x14ac:dyDescent="0.25">
      <c r="A36" s="25" t="s">
        <v>959</v>
      </c>
      <c r="B36" s="35"/>
      <c r="E36" s="50"/>
      <c r="F36" s="40" t="str">
        <f t="shared" si="0"/>
        <v/>
      </c>
      <c r="G36" s="40" t="str">
        <f t="shared" si="1"/>
        <v/>
      </c>
      <c r="H36"/>
      <c r="I36" s="35"/>
      <c r="L36" s="50"/>
      <c r="M36" s="40"/>
      <c r="N36" s="40"/>
    </row>
    <row r="37" spans="1:14" x14ac:dyDescent="0.25">
      <c r="A37" s="25" t="s">
        <v>960</v>
      </c>
      <c r="B37" s="41" t="s">
        <v>93</v>
      </c>
      <c r="C37" s="35">
        <f>SUM(C22:C36)</f>
        <v>0</v>
      </c>
      <c r="D37" s="35">
        <f>SUM(D22:D36)</f>
        <v>0</v>
      </c>
      <c r="E37" s="50"/>
      <c r="F37" s="42">
        <f>SUM(F22:F36)</f>
        <v>0</v>
      </c>
      <c r="G37" s="42">
        <f>SUM(G22:G36)</f>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tr">
        <f>IF($C$42=0,"",IF(C39="[for completion]","",C39/$C$42))</f>
        <v/>
      </c>
      <c r="G39" s="39"/>
      <c r="H39"/>
      <c r="I39" s="35"/>
      <c r="L39" s="67"/>
      <c r="M39" s="40"/>
      <c r="N39" s="39"/>
    </row>
    <row r="40" spans="1:14" x14ac:dyDescent="0.25">
      <c r="A40" s="25" t="s">
        <v>964</v>
      </c>
      <c r="B40" s="35" t="s">
        <v>965</v>
      </c>
      <c r="C40" s="25" t="s">
        <v>27</v>
      </c>
      <c r="E40" s="67"/>
      <c r="F40" s="40" t="str">
        <f>IF($C$42=0,"",IF(C40="[for completion]","",C40/$C$42))</f>
        <v/>
      </c>
      <c r="G40" s="39"/>
      <c r="H40"/>
      <c r="I40" s="35"/>
      <c r="L40" s="67"/>
      <c r="M40" s="40"/>
      <c r="N40" s="39"/>
    </row>
    <row r="41" spans="1:14" x14ac:dyDescent="0.25">
      <c r="A41" s="25" t="s">
        <v>966</v>
      </c>
      <c r="B41" s="35" t="s">
        <v>91</v>
      </c>
      <c r="C41" s="25" t="s">
        <v>27</v>
      </c>
      <c r="E41" s="50"/>
      <c r="F41" s="40" t="str">
        <f>IF($C$42=0,"",IF(C41="[for completion]","",C41/$C$42))</f>
        <v/>
      </c>
      <c r="G41" s="39"/>
      <c r="H41"/>
      <c r="I41" s="35"/>
      <c r="L41" s="50"/>
      <c r="M41" s="40"/>
      <c r="N41" s="39"/>
    </row>
    <row r="42" spans="1:14" x14ac:dyDescent="0.25">
      <c r="A42" s="25" t="s">
        <v>967</v>
      </c>
      <c r="B42" s="41" t="s">
        <v>93</v>
      </c>
      <c r="C42" s="35">
        <f>SUM(C39:C41)</f>
        <v>0</v>
      </c>
      <c r="D42" s="35"/>
      <c r="E42" s="50"/>
      <c r="F42" s="42">
        <f>SUM(F39:F41)</f>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f>SUM(C50:C77)</f>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f>SUM(C79:C81)</f>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f>SUM(C83:C92)</f>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tr">
        <f>IF($C$152=0,"",IF(C148="[for completion]","",C148/$C$152))</f>
        <v/>
      </c>
      <c r="G148" s="39"/>
      <c r="H148"/>
      <c r="I148" s="35"/>
      <c r="K148" s="67"/>
      <c r="L148" s="67"/>
      <c r="M148" s="40"/>
      <c r="N148" s="39"/>
    </row>
    <row r="149" spans="1:14" x14ac:dyDescent="0.25">
      <c r="A149" s="25" t="s">
        <v>1071</v>
      </c>
      <c r="B149" s="35" t="s">
        <v>1072</v>
      </c>
      <c r="C149" s="25" t="s">
        <v>27</v>
      </c>
      <c r="D149" s="67"/>
      <c r="E149" s="67"/>
      <c r="F149" s="40" t="str">
        <f>IF($C$152=0,"",IF(C149="[for completion]","",C149/$C$152))</f>
        <v/>
      </c>
      <c r="G149" s="39"/>
      <c r="H149"/>
      <c r="I149" s="35"/>
      <c r="K149" s="67"/>
      <c r="L149" s="67"/>
      <c r="M149" s="40"/>
      <c r="N149" s="39"/>
    </row>
    <row r="150" spans="1:14" x14ac:dyDescent="0.25">
      <c r="A150" s="25" t="s">
        <v>1073</v>
      </c>
      <c r="B150" s="35" t="s">
        <v>1074</v>
      </c>
      <c r="C150" s="25" t="s">
        <v>27</v>
      </c>
      <c r="D150" s="67"/>
      <c r="E150" s="67"/>
      <c r="F150" s="40" t="str">
        <f>IF($C$152=0,"",IF(C150="[for completion]","",C150/$C$152))</f>
        <v/>
      </c>
      <c r="G150" s="39"/>
      <c r="H150"/>
      <c r="I150" s="35"/>
      <c r="K150" s="67"/>
      <c r="L150" s="67"/>
      <c r="M150" s="40"/>
      <c r="N150" s="39"/>
    </row>
    <row r="151" spans="1:14" ht="15" customHeight="1" x14ac:dyDescent="0.25">
      <c r="A151" s="25" t="s">
        <v>1075</v>
      </c>
      <c r="B151" s="35" t="s">
        <v>1076</v>
      </c>
      <c r="C151" s="25" t="s">
        <v>27</v>
      </c>
      <c r="D151" s="67"/>
      <c r="E151" s="67"/>
      <c r="F151" s="40" t="str">
        <f>IF($C$152=0,"",IF(C151="[for completion]","",C151/$C$152))</f>
        <v/>
      </c>
      <c r="G151" s="39"/>
      <c r="H151"/>
      <c r="I151" s="35"/>
      <c r="K151" s="67"/>
      <c r="L151" s="67"/>
      <c r="M151" s="40"/>
      <c r="N151" s="39"/>
    </row>
    <row r="152" spans="1:14" ht="15" customHeight="1" x14ac:dyDescent="0.25">
      <c r="A152" s="25" t="s">
        <v>1077</v>
      </c>
      <c r="B152" s="41" t="s">
        <v>93</v>
      </c>
      <c r="C152" s="35">
        <f>SUM(C148:C151)</f>
        <v>0</v>
      </c>
      <c r="D152" s="67"/>
      <c r="E152" s="67"/>
      <c r="F152" s="50">
        <f>SUM(F148:F151)</f>
        <v>0</v>
      </c>
      <c r="G152" s="39"/>
      <c r="H152"/>
      <c r="I152" s="35"/>
      <c r="K152" s="67"/>
      <c r="L152" s="67"/>
      <c r="M152" s="40"/>
      <c r="N152" s="39"/>
    </row>
    <row r="153" spans="1:14" ht="15" customHeight="1" outlineLevel="1" x14ac:dyDescent="0.25">
      <c r="A153" s="25" t="s">
        <v>1078</v>
      </c>
      <c r="B153" s="43" t="s">
        <v>1079</v>
      </c>
      <c r="D153" s="67"/>
      <c r="E153" s="67"/>
      <c r="F153" s="40" t="str">
        <f>IF($C$152=0,"",IF(C153="[for completion]","",C153/$C$152))</f>
        <v/>
      </c>
      <c r="G153" s="39"/>
      <c r="H153"/>
      <c r="I153" s="35"/>
      <c r="K153" s="67"/>
      <c r="L153" s="67"/>
      <c r="M153" s="40"/>
      <c r="N153" s="39"/>
    </row>
    <row r="154" spans="1:14" ht="15" customHeight="1" outlineLevel="1" x14ac:dyDescent="0.25">
      <c r="A154" s="25" t="s">
        <v>1080</v>
      </c>
      <c r="B154" s="43" t="s">
        <v>1081</v>
      </c>
      <c r="D154" s="67"/>
      <c r="E154" s="67"/>
      <c r="F154" s="40" t="str">
        <f t="shared" ref="F154:F159" si="2">IF($C$152=0,"",IF(C154="[for completion]","",C154/$C$152))</f>
        <v/>
      </c>
      <c r="G154" s="39"/>
      <c r="H154"/>
      <c r="I154" s="35"/>
      <c r="K154" s="67"/>
      <c r="L154" s="67"/>
      <c r="M154" s="40"/>
      <c r="N154" s="39"/>
    </row>
    <row r="155" spans="1:14" ht="15" customHeight="1" outlineLevel="1" x14ac:dyDescent="0.25">
      <c r="A155" s="25" t="s">
        <v>1082</v>
      </c>
      <c r="B155" s="43" t="s">
        <v>1083</v>
      </c>
      <c r="D155" s="67"/>
      <c r="E155" s="67"/>
      <c r="F155" s="40" t="str">
        <f t="shared" si="2"/>
        <v/>
      </c>
      <c r="G155" s="39"/>
      <c r="H155"/>
      <c r="I155" s="35"/>
      <c r="K155" s="67"/>
      <c r="L155" s="67"/>
      <c r="M155" s="40"/>
      <c r="N155" s="39"/>
    </row>
    <row r="156" spans="1:14" ht="15" customHeight="1" outlineLevel="1" x14ac:dyDescent="0.25">
      <c r="A156" s="25" t="s">
        <v>1084</v>
      </c>
      <c r="B156" s="43" t="s">
        <v>1085</v>
      </c>
      <c r="D156" s="67"/>
      <c r="E156" s="67"/>
      <c r="F156" s="40" t="str">
        <f t="shared" si="2"/>
        <v/>
      </c>
      <c r="G156" s="39"/>
      <c r="H156"/>
      <c r="I156" s="35"/>
      <c r="K156" s="67"/>
      <c r="L156" s="67"/>
      <c r="M156" s="40"/>
      <c r="N156" s="39"/>
    </row>
    <row r="157" spans="1:14" ht="15" customHeight="1" outlineLevel="1" x14ac:dyDescent="0.25">
      <c r="A157" s="25" t="s">
        <v>1086</v>
      </c>
      <c r="B157" s="43" t="s">
        <v>1087</v>
      </c>
      <c r="D157" s="67"/>
      <c r="E157" s="67"/>
      <c r="F157" s="40" t="str">
        <f t="shared" si="2"/>
        <v/>
      </c>
      <c r="G157" s="39"/>
      <c r="H157"/>
      <c r="I157" s="35"/>
      <c r="K157" s="67"/>
      <c r="L157" s="67"/>
      <c r="M157" s="40"/>
      <c r="N157" s="39"/>
    </row>
    <row r="158" spans="1:14" ht="15" customHeight="1" outlineLevel="1" x14ac:dyDescent="0.25">
      <c r="A158" s="25" t="s">
        <v>1088</v>
      </c>
      <c r="B158" s="43" t="s">
        <v>1089</v>
      </c>
      <c r="D158" s="67"/>
      <c r="E158" s="67"/>
      <c r="F158" s="40" t="str">
        <f t="shared" si="2"/>
        <v/>
      </c>
      <c r="G158" s="39"/>
      <c r="H158"/>
      <c r="I158" s="35"/>
      <c r="K158" s="67"/>
      <c r="L158" s="67"/>
      <c r="M158" s="40"/>
      <c r="N158" s="39"/>
    </row>
    <row r="159" spans="1:14" ht="15" customHeight="1" outlineLevel="1" x14ac:dyDescent="0.25">
      <c r="A159" s="25" t="s">
        <v>1090</v>
      </c>
      <c r="B159" s="43" t="s">
        <v>1091</v>
      </c>
      <c r="D159" s="67"/>
      <c r="E159" s="67"/>
      <c r="F159" s="40" t="str">
        <f t="shared" si="2"/>
        <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tr">
        <f>IF($C$152=0,"",IF(C164="[for completion]","",C164/$C$152))</f>
        <v/>
      </c>
      <c r="G164" s="39"/>
      <c r="H164"/>
      <c r="I164" s="35"/>
      <c r="K164" s="67"/>
      <c r="L164" s="67"/>
      <c r="M164" s="40"/>
      <c r="N164" s="39"/>
    </row>
    <row r="165" spans="1:14" outlineLevel="1" x14ac:dyDescent="0.25">
      <c r="A165" s="25" t="s">
        <v>1097</v>
      </c>
      <c r="B165" s="44"/>
      <c r="C165" s="44"/>
      <c r="D165" s="44"/>
      <c r="E165" s="44"/>
      <c r="F165" s="40" t="str">
        <f>IF($C$152=0,"",IF(C165="[for completion]","",C165/$C$152))</f>
        <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H20" sqref="H20"/>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f>SUM(C27:C54)</f>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f>SUM(C56:C58)</f>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f>SUM(C60:C69)</f>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tr">
        <f t="shared" ref="F120:F143" si="0">IF($C$144=0,"",IF(C120="[for completion]","",C120/$C$144))</f>
        <v/>
      </c>
      <c r="G120" s="40" t="str">
        <f t="shared" ref="G120:G143" si="1">IF($D$144=0,"",IF(D120="[for completion]","",D120/$D$144))</f>
        <v/>
      </c>
    </row>
    <row r="121" spans="1:7" x14ac:dyDescent="0.25">
      <c r="A121" s="25" t="s">
        <v>1227</v>
      </c>
      <c r="B121" s="35" t="s">
        <v>621</v>
      </c>
      <c r="C121" s="25" t="s">
        <v>27</v>
      </c>
      <c r="D121" s="25" t="s">
        <v>27</v>
      </c>
      <c r="E121" s="32"/>
      <c r="F121" s="40" t="str">
        <f t="shared" si="0"/>
        <v/>
      </c>
      <c r="G121" s="40" t="str">
        <f t="shared" si="1"/>
        <v/>
      </c>
    </row>
    <row r="122" spans="1:7" x14ac:dyDescent="0.25">
      <c r="A122" s="25" t="s">
        <v>1228</v>
      </c>
      <c r="B122" s="35" t="s">
        <v>621</v>
      </c>
      <c r="C122" s="25" t="s">
        <v>27</v>
      </c>
      <c r="D122" s="25" t="s">
        <v>27</v>
      </c>
      <c r="E122" s="32"/>
      <c r="F122" s="40" t="str">
        <f t="shared" si="0"/>
        <v/>
      </c>
      <c r="G122" s="40" t="str">
        <f t="shared" si="1"/>
        <v/>
      </c>
    </row>
    <row r="123" spans="1:7" x14ac:dyDescent="0.25">
      <c r="A123" s="25" t="s">
        <v>1229</v>
      </c>
      <c r="B123" s="35" t="s">
        <v>621</v>
      </c>
      <c r="C123" s="25" t="s">
        <v>27</v>
      </c>
      <c r="D123" s="25" t="s">
        <v>27</v>
      </c>
      <c r="E123" s="32"/>
      <c r="F123" s="40" t="str">
        <f t="shared" si="0"/>
        <v/>
      </c>
      <c r="G123" s="40" t="str">
        <f t="shared" si="1"/>
        <v/>
      </c>
    </row>
    <row r="124" spans="1:7" x14ac:dyDescent="0.25">
      <c r="A124" s="25" t="s">
        <v>1230</v>
      </c>
      <c r="B124" s="35" t="s">
        <v>621</v>
      </c>
      <c r="C124" s="25" t="s">
        <v>27</v>
      </c>
      <c r="D124" s="25" t="s">
        <v>27</v>
      </c>
      <c r="E124" s="32"/>
      <c r="F124" s="40" t="str">
        <f t="shared" si="0"/>
        <v/>
      </c>
      <c r="G124" s="40" t="str">
        <f t="shared" si="1"/>
        <v/>
      </c>
    </row>
    <row r="125" spans="1:7" x14ac:dyDescent="0.25">
      <c r="A125" s="25" t="s">
        <v>1231</v>
      </c>
      <c r="B125" s="35" t="s">
        <v>621</v>
      </c>
      <c r="C125" s="25" t="s">
        <v>27</v>
      </c>
      <c r="D125" s="25" t="s">
        <v>27</v>
      </c>
      <c r="E125" s="32"/>
      <c r="F125" s="40" t="str">
        <f t="shared" si="0"/>
        <v/>
      </c>
      <c r="G125" s="40" t="str">
        <f t="shared" si="1"/>
        <v/>
      </c>
    </row>
    <row r="126" spans="1:7" x14ac:dyDescent="0.25">
      <c r="A126" s="25" t="s">
        <v>1232</v>
      </c>
      <c r="B126" s="35" t="s">
        <v>621</v>
      </c>
      <c r="C126" s="25" t="s">
        <v>27</v>
      </c>
      <c r="D126" s="25" t="s">
        <v>27</v>
      </c>
      <c r="E126" s="32"/>
      <c r="F126" s="40" t="str">
        <f t="shared" si="0"/>
        <v/>
      </c>
      <c r="G126" s="40" t="str">
        <f t="shared" si="1"/>
        <v/>
      </c>
    </row>
    <row r="127" spans="1:7" x14ac:dyDescent="0.25">
      <c r="A127" s="25" t="s">
        <v>1233</v>
      </c>
      <c r="B127" s="35" t="s">
        <v>621</v>
      </c>
      <c r="C127" s="25" t="s">
        <v>27</v>
      </c>
      <c r="D127" s="25" t="s">
        <v>27</v>
      </c>
      <c r="E127" s="32"/>
      <c r="F127" s="40" t="str">
        <f t="shared" si="0"/>
        <v/>
      </c>
      <c r="G127" s="40" t="str">
        <f t="shared" si="1"/>
        <v/>
      </c>
    </row>
    <row r="128" spans="1:7" x14ac:dyDescent="0.25">
      <c r="A128" s="25" t="s">
        <v>1234</v>
      </c>
      <c r="B128" s="35" t="s">
        <v>621</v>
      </c>
      <c r="C128" s="25" t="s">
        <v>27</v>
      </c>
      <c r="D128" s="25" t="s">
        <v>27</v>
      </c>
      <c r="E128" s="32"/>
      <c r="F128" s="40" t="str">
        <f t="shared" si="0"/>
        <v/>
      </c>
      <c r="G128" s="40" t="str">
        <f t="shared" si="1"/>
        <v/>
      </c>
    </row>
    <row r="129" spans="1:7" x14ac:dyDescent="0.25">
      <c r="A129" s="25" t="s">
        <v>1235</v>
      </c>
      <c r="B129" s="35" t="s">
        <v>621</v>
      </c>
      <c r="C129" s="25" t="s">
        <v>27</v>
      </c>
      <c r="D129" s="25" t="s">
        <v>27</v>
      </c>
      <c r="E129" s="35"/>
      <c r="F129" s="40" t="str">
        <f t="shared" si="0"/>
        <v/>
      </c>
      <c r="G129" s="40" t="str">
        <f t="shared" si="1"/>
        <v/>
      </c>
    </row>
    <row r="130" spans="1:7" x14ac:dyDescent="0.25">
      <c r="A130" s="25" t="s">
        <v>1236</v>
      </c>
      <c r="B130" s="35" t="s">
        <v>621</v>
      </c>
      <c r="C130" s="25" t="s">
        <v>27</v>
      </c>
      <c r="D130" s="25" t="s">
        <v>27</v>
      </c>
      <c r="E130" s="35"/>
      <c r="F130" s="40" t="str">
        <f t="shared" si="0"/>
        <v/>
      </c>
      <c r="G130" s="40" t="str">
        <f t="shared" si="1"/>
        <v/>
      </c>
    </row>
    <row r="131" spans="1:7" x14ac:dyDescent="0.25">
      <c r="A131" s="25" t="s">
        <v>1237</v>
      </c>
      <c r="B131" s="35" t="s">
        <v>621</v>
      </c>
      <c r="C131" s="25" t="s">
        <v>27</v>
      </c>
      <c r="D131" s="25" t="s">
        <v>27</v>
      </c>
      <c r="E131" s="35"/>
      <c r="F131" s="40" t="str">
        <f t="shared" si="0"/>
        <v/>
      </c>
      <c r="G131" s="40" t="str">
        <f t="shared" si="1"/>
        <v/>
      </c>
    </row>
    <row r="132" spans="1:7" x14ac:dyDescent="0.25">
      <c r="A132" s="25" t="s">
        <v>1238</v>
      </c>
      <c r="B132" s="35" t="s">
        <v>621</v>
      </c>
      <c r="C132" s="25" t="s">
        <v>27</v>
      </c>
      <c r="D132" s="25" t="s">
        <v>27</v>
      </c>
      <c r="E132" s="35"/>
      <c r="F132" s="40" t="str">
        <f t="shared" si="0"/>
        <v/>
      </c>
      <c r="G132" s="40" t="str">
        <f t="shared" si="1"/>
        <v/>
      </c>
    </row>
    <row r="133" spans="1:7" x14ac:dyDescent="0.25">
      <c r="A133" s="25" t="s">
        <v>1239</v>
      </c>
      <c r="B133" s="35" t="s">
        <v>621</v>
      </c>
      <c r="C133" s="25" t="s">
        <v>27</v>
      </c>
      <c r="D133" s="25" t="s">
        <v>27</v>
      </c>
      <c r="E133" s="35"/>
      <c r="F133" s="40" t="str">
        <f t="shared" si="0"/>
        <v/>
      </c>
      <c r="G133" s="40" t="str">
        <f t="shared" si="1"/>
        <v/>
      </c>
    </row>
    <row r="134" spans="1:7" x14ac:dyDescent="0.25">
      <c r="A134" s="25" t="s">
        <v>1240</v>
      </c>
      <c r="B134" s="35" t="s">
        <v>621</v>
      </c>
      <c r="C134" s="25" t="s">
        <v>27</v>
      </c>
      <c r="D134" s="25" t="s">
        <v>27</v>
      </c>
      <c r="E134" s="35"/>
      <c r="F134" s="40" t="str">
        <f t="shared" si="0"/>
        <v/>
      </c>
      <c r="G134" s="40" t="str">
        <f t="shared" si="1"/>
        <v/>
      </c>
    </row>
    <row r="135" spans="1:7" x14ac:dyDescent="0.25">
      <c r="A135" s="25" t="s">
        <v>1241</v>
      </c>
      <c r="B135" s="35" t="s">
        <v>621</v>
      </c>
      <c r="C135" s="25" t="s">
        <v>27</v>
      </c>
      <c r="D135" s="25" t="s">
        <v>27</v>
      </c>
      <c r="F135" s="40" t="str">
        <f t="shared" si="0"/>
        <v/>
      </c>
      <c r="G135" s="40" t="str">
        <f t="shared" si="1"/>
        <v/>
      </c>
    </row>
    <row r="136" spans="1:7" x14ac:dyDescent="0.25">
      <c r="A136" s="25" t="s">
        <v>1242</v>
      </c>
      <c r="B136" s="35" t="s">
        <v>621</v>
      </c>
      <c r="C136" s="25" t="s">
        <v>27</v>
      </c>
      <c r="D136" s="25" t="s">
        <v>27</v>
      </c>
      <c r="E136" s="50"/>
      <c r="F136" s="40" t="str">
        <f t="shared" si="0"/>
        <v/>
      </c>
      <c r="G136" s="40" t="str">
        <f t="shared" si="1"/>
        <v/>
      </c>
    </row>
    <row r="137" spans="1:7" x14ac:dyDescent="0.25">
      <c r="A137" s="25" t="s">
        <v>1243</v>
      </c>
      <c r="B137" s="35" t="s">
        <v>621</v>
      </c>
      <c r="C137" s="25" t="s">
        <v>27</v>
      </c>
      <c r="D137" s="25" t="s">
        <v>27</v>
      </c>
      <c r="E137" s="50"/>
      <c r="F137" s="40" t="str">
        <f t="shared" si="0"/>
        <v/>
      </c>
      <c r="G137" s="40" t="str">
        <f t="shared" si="1"/>
        <v/>
      </c>
    </row>
    <row r="138" spans="1:7" x14ac:dyDescent="0.25">
      <c r="A138" s="25" t="s">
        <v>1244</v>
      </c>
      <c r="B138" s="35" t="s">
        <v>621</v>
      </c>
      <c r="C138" s="25" t="s">
        <v>27</v>
      </c>
      <c r="D138" s="25" t="s">
        <v>27</v>
      </c>
      <c r="E138" s="50"/>
      <c r="F138" s="40" t="str">
        <f t="shared" si="0"/>
        <v/>
      </c>
      <c r="G138" s="40" t="str">
        <f t="shared" si="1"/>
        <v/>
      </c>
    </row>
    <row r="139" spans="1:7" x14ac:dyDescent="0.25">
      <c r="A139" s="25" t="s">
        <v>1245</v>
      </c>
      <c r="B139" s="35" t="s">
        <v>621</v>
      </c>
      <c r="C139" s="25" t="s">
        <v>27</v>
      </c>
      <c r="D139" s="25" t="s">
        <v>27</v>
      </c>
      <c r="E139" s="50"/>
      <c r="F139" s="40" t="str">
        <f t="shared" si="0"/>
        <v/>
      </c>
      <c r="G139" s="40" t="str">
        <f t="shared" si="1"/>
        <v/>
      </c>
    </row>
    <row r="140" spans="1:7" x14ac:dyDescent="0.25">
      <c r="A140" s="25" t="s">
        <v>1246</v>
      </c>
      <c r="B140" s="35" t="s">
        <v>621</v>
      </c>
      <c r="C140" s="25" t="s">
        <v>27</v>
      </c>
      <c r="D140" s="25" t="s">
        <v>27</v>
      </c>
      <c r="E140" s="50"/>
      <c r="F140" s="40" t="str">
        <f t="shared" si="0"/>
        <v/>
      </c>
      <c r="G140" s="40" t="str">
        <f t="shared" si="1"/>
        <v/>
      </c>
    </row>
    <row r="141" spans="1:7" x14ac:dyDescent="0.25">
      <c r="A141" s="25" t="s">
        <v>1247</v>
      </c>
      <c r="B141" s="35" t="s">
        <v>621</v>
      </c>
      <c r="C141" s="25" t="s">
        <v>27</v>
      </c>
      <c r="D141" s="25" t="s">
        <v>27</v>
      </c>
      <c r="E141" s="50"/>
      <c r="F141" s="40" t="str">
        <f t="shared" si="0"/>
        <v/>
      </c>
      <c r="G141" s="40" t="str">
        <f t="shared" si="1"/>
        <v/>
      </c>
    </row>
    <row r="142" spans="1:7" x14ac:dyDescent="0.25">
      <c r="A142" s="25" t="s">
        <v>1248</v>
      </c>
      <c r="B142" s="35" t="s">
        <v>621</v>
      </c>
      <c r="C142" s="25" t="s">
        <v>27</v>
      </c>
      <c r="D142" s="25" t="s">
        <v>27</v>
      </c>
      <c r="E142" s="50"/>
      <c r="F142" s="40" t="str">
        <f t="shared" si="0"/>
        <v/>
      </c>
      <c r="G142" s="40" t="str">
        <f t="shared" si="1"/>
        <v/>
      </c>
    </row>
    <row r="143" spans="1:7" x14ac:dyDescent="0.25">
      <c r="A143" s="25" t="s">
        <v>1249</v>
      </c>
      <c r="B143" s="35" t="s">
        <v>621</v>
      </c>
      <c r="C143" s="25" t="s">
        <v>27</v>
      </c>
      <c r="D143" s="25" t="s">
        <v>27</v>
      </c>
      <c r="E143" s="50"/>
      <c r="F143" s="40" t="str">
        <f t="shared" si="0"/>
        <v/>
      </c>
      <c r="G143" s="40" t="str">
        <f t="shared" si="1"/>
        <v/>
      </c>
    </row>
    <row r="144" spans="1:7" x14ac:dyDescent="0.25">
      <c r="A144" s="25" t="s">
        <v>1250</v>
      </c>
      <c r="B144" s="41" t="s">
        <v>93</v>
      </c>
      <c r="C144" s="35">
        <f>SUM(C120:C143)</f>
        <v>0</v>
      </c>
      <c r="D144" s="35">
        <f>SUM(D120:D143)</f>
        <v>0</v>
      </c>
      <c r="E144" s="50"/>
      <c r="F144" s="42">
        <f>SUM(F120:F143)</f>
        <v>0</v>
      </c>
      <c r="G144" s="42">
        <f>SUM(G120:G143)</f>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tr">
        <f t="shared" ref="F149:F163" si="2">IF($C$157=0,"",IF(C149="[for completion]","",C149/$C$157))</f>
        <v/>
      </c>
      <c r="G149" s="40" t="str">
        <f t="shared" ref="G149:G163" si="3">IF($D$157=0,"",IF(D149="[for completion]","",D149/$D$157))</f>
        <v/>
      </c>
    </row>
    <row r="150" spans="1:7" x14ac:dyDescent="0.25">
      <c r="A150" s="25" t="s">
        <v>1254</v>
      </c>
      <c r="B150" s="25" t="s">
        <v>737</v>
      </c>
      <c r="C150" s="25" t="s">
        <v>27</v>
      </c>
      <c r="D150" s="25" t="s">
        <v>27</v>
      </c>
      <c r="F150" s="40" t="str">
        <f t="shared" si="2"/>
        <v/>
      </c>
      <c r="G150" s="40" t="str">
        <f t="shared" si="3"/>
        <v/>
      </c>
    </row>
    <row r="151" spans="1:7" x14ac:dyDescent="0.25">
      <c r="A151" s="25" t="s">
        <v>1255</v>
      </c>
      <c r="B151" s="25" t="s">
        <v>739</v>
      </c>
      <c r="C151" s="25" t="s">
        <v>27</v>
      </c>
      <c r="D151" s="25" t="s">
        <v>27</v>
      </c>
      <c r="F151" s="40" t="str">
        <f t="shared" si="2"/>
        <v/>
      </c>
      <c r="G151" s="40" t="str">
        <f t="shared" si="3"/>
        <v/>
      </c>
    </row>
    <row r="152" spans="1:7" x14ac:dyDescent="0.25">
      <c r="A152" s="25" t="s">
        <v>1256</v>
      </c>
      <c r="B152" s="25" t="s">
        <v>741</v>
      </c>
      <c r="C152" s="25" t="s">
        <v>27</v>
      </c>
      <c r="D152" s="25" t="s">
        <v>27</v>
      </c>
      <c r="F152" s="40" t="str">
        <f t="shared" si="2"/>
        <v/>
      </c>
      <c r="G152" s="40" t="str">
        <f t="shared" si="3"/>
        <v/>
      </c>
    </row>
    <row r="153" spans="1:7" x14ac:dyDescent="0.25">
      <c r="A153" s="25" t="s">
        <v>1257</v>
      </c>
      <c r="B153" s="25" t="s">
        <v>743</v>
      </c>
      <c r="C153" s="25" t="s">
        <v>27</v>
      </c>
      <c r="D153" s="25" t="s">
        <v>27</v>
      </c>
      <c r="F153" s="40" t="str">
        <f t="shared" si="2"/>
        <v/>
      </c>
      <c r="G153" s="40" t="str">
        <f t="shared" si="3"/>
        <v/>
      </c>
    </row>
    <row r="154" spans="1:7" x14ac:dyDescent="0.25">
      <c r="A154" s="25" t="s">
        <v>1258</v>
      </c>
      <c r="B154" s="25" t="s">
        <v>745</v>
      </c>
      <c r="C154" s="25" t="s">
        <v>27</v>
      </c>
      <c r="D154" s="25" t="s">
        <v>27</v>
      </c>
      <c r="F154" s="40" t="str">
        <f t="shared" si="2"/>
        <v/>
      </c>
      <c r="G154" s="40" t="str">
        <f t="shared" si="3"/>
        <v/>
      </c>
    </row>
    <row r="155" spans="1:7" x14ac:dyDescent="0.25">
      <c r="A155" s="25" t="s">
        <v>1259</v>
      </c>
      <c r="B155" s="25" t="s">
        <v>747</v>
      </c>
      <c r="C155" s="25" t="s">
        <v>27</v>
      </c>
      <c r="D155" s="25" t="s">
        <v>27</v>
      </c>
      <c r="F155" s="40" t="str">
        <f t="shared" si="2"/>
        <v/>
      </c>
      <c r="G155" s="40" t="str">
        <f t="shared" si="3"/>
        <v/>
      </c>
    </row>
    <row r="156" spans="1:7" x14ac:dyDescent="0.25">
      <c r="A156" s="25" t="s">
        <v>1260</v>
      </c>
      <c r="B156" s="25" t="s">
        <v>749</v>
      </c>
      <c r="C156" s="25" t="s">
        <v>27</v>
      </c>
      <c r="D156" s="25" t="s">
        <v>27</v>
      </c>
      <c r="F156" s="40" t="str">
        <f t="shared" si="2"/>
        <v/>
      </c>
      <c r="G156" s="40" t="str">
        <f t="shared" si="3"/>
        <v/>
      </c>
    </row>
    <row r="157" spans="1:7" x14ac:dyDescent="0.25">
      <c r="A157" s="25" t="s">
        <v>1261</v>
      </c>
      <c r="B157" s="41" t="s">
        <v>93</v>
      </c>
      <c r="C157" s="25">
        <f>SUM(C149:C156)</f>
        <v>0</v>
      </c>
      <c r="D157" s="25">
        <f>SUM(D149:D156)</f>
        <v>0</v>
      </c>
      <c r="F157" s="50">
        <f>SUM(F149:F156)</f>
        <v>0</v>
      </c>
      <c r="G157" s="50">
        <f>SUM(G149:G156)</f>
        <v>0</v>
      </c>
    </row>
    <row r="158" spans="1:7" outlineLevel="1" x14ac:dyDescent="0.25">
      <c r="A158" s="25" t="s">
        <v>1262</v>
      </c>
      <c r="B158" s="43" t="s">
        <v>752</v>
      </c>
      <c r="F158" s="40" t="str">
        <f t="shared" si="2"/>
        <v/>
      </c>
      <c r="G158" s="40" t="str">
        <f t="shared" si="3"/>
        <v/>
      </c>
    </row>
    <row r="159" spans="1:7" outlineLevel="1" x14ac:dyDescent="0.25">
      <c r="A159" s="25" t="s">
        <v>1263</v>
      </c>
      <c r="B159" s="43" t="s">
        <v>754</v>
      </c>
      <c r="F159" s="40" t="str">
        <f t="shared" si="2"/>
        <v/>
      </c>
      <c r="G159" s="40" t="str">
        <f t="shared" si="3"/>
        <v/>
      </c>
    </row>
    <row r="160" spans="1:7" outlineLevel="1" x14ac:dyDescent="0.25">
      <c r="A160" s="25" t="s">
        <v>1264</v>
      </c>
      <c r="B160" s="43" t="s">
        <v>756</v>
      </c>
      <c r="F160" s="40" t="str">
        <f t="shared" si="2"/>
        <v/>
      </c>
      <c r="G160" s="40" t="str">
        <f t="shared" si="3"/>
        <v/>
      </c>
    </row>
    <row r="161" spans="1:7" outlineLevel="1" x14ac:dyDescent="0.25">
      <c r="A161" s="25" t="s">
        <v>1265</v>
      </c>
      <c r="B161" s="43" t="s">
        <v>758</v>
      </c>
      <c r="F161" s="40" t="str">
        <f t="shared" si="2"/>
        <v/>
      </c>
      <c r="G161" s="40" t="str">
        <f t="shared" si="3"/>
        <v/>
      </c>
    </row>
    <row r="162" spans="1:7" outlineLevel="1" x14ac:dyDescent="0.25">
      <c r="A162" s="25" t="s">
        <v>1266</v>
      </c>
      <c r="B162" s="43" t="s">
        <v>760</v>
      </c>
      <c r="F162" s="40" t="str">
        <f t="shared" si="2"/>
        <v/>
      </c>
      <c r="G162" s="40" t="str">
        <f t="shared" si="3"/>
        <v/>
      </c>
    </row>
    <row r="163" spans="1:7" outlineLevel="1" x14ac:dyDescent="0.25">
      <c r="A163" s="25" t="s">
        <v>1267</v>
      </c>
      <c r="B163" s="43" t="s">
        <v>762</v>
      </c>
      <c r="F163" s="40" t="str">
        <f t="shared" si="2"/>
        <v/>
      </c>
      <c r="G163" s="40" t="str">
        <f t="shared" si="3"/>
        <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tr">
        <f>IF($C$179=0,"",IF(C171="[Mark as ND1 if not relevant]","",C171/$C$179))</f>
        <v/>
      </c>
      <c r="G171" s="40" t="str">
        <f>IF($D$179=0,"",IF(D171="[Mark as ND1 if not relevant]","",D171/$D$179))</f>
        <v/>
      </c>
    </row>
    <row r="172" spans="1:7" x14ac:dyDescent="0.25">
      <c r="A172" s="25" t="s">
        <v>1274</v>
      </c>
      <c r="B172" s="25" t="s">
        <v>737</v>
      </c>
      <c r="C172" s="25" t="s">
        <v>62</v>
      </c>
      <c r="D172" s="25" t="s">
        <v>62</v>
      </c>
      <c r="F172" s="40" t="str">
        <f t="shared" ref="F172:F178" si="4">IF($C$179=0,"",IF(C172="[Mark as ND1 if not relevant]","",C172/$C$179))</f>
        <v/>
      </c>
      <c r="G172" s="40" t="str">
        <f t="shared" ref="G172:G178" si="5">IF($D$179=0,"",IF(D172="[Mark as ND1 if not relevant]","",D172/$D$179))</f>
        <v/>
      </c>
    </row>
    <row r="173" spans="1:7" x14ac:dyDescent="0.25">
      <c r="A173" s="25" t="s">
        <v>1275</v>
      </c>
      <c r="B173" s="25" t="s">
        <v>739</v>
      </c>
      <c r="C173" s="25" t="s">
        <v>62</v>
      </c>
      <c r="D173" s="25" t="s">
        <v>62</v>
      </c>
      <c r="F173" s="40" t="str">
        <f t="shared" si="4"/>
        <v/>
      </c>
      <c r="G173" s="40" t="str">
        <f t="shared" si="5"/>
        <v/>
      </c>
    </row>
    <row r="174" spans="1:7" x14ac:dyDescent="0.25">
      <c r="A174" s="25" t="s">
        <v>1276</v>
      </c>
      <c r="B174" s="25" t="s">
        <v>741</v>
      </c>
      <c r="C174" s="25" t="s">
        <v>62</v>
      </c>
      <c r="D174" s="25" t="s">
        <v>62</v>
      </c>
      <c r="F174" s="40" t="str">
        <f t="shared" si="4"/>
        <v/>
      </c>
      <c r="G174" s="40" t="str">
        <f t="shared" si="5"/>
        <v/>
      </c>
    </row>
    <row r="175" spans="1:7" x14ac:dyDescent="0.25">
      <c r="A175" s="25" t="s">
        <v>1277</v>
      </c>
      <c r="B175" s="25" t="s">
        <v>743</v>
      </c>
      <c r="C175" s="25" t="s">
        <v>62</v>
      </c>
      <c r="D175" s="25" t="s">
        <v>62</v>
      </c>
      <c r="F175" s="40" t="str">
        <f t="shared" si="4"/>
        <v/>
      </c>
      <c r="G175" s="40" t="str">
        <f t="shared" si="5"/>
        <v/>
      </c>
    </row>
    <row r="176" spans="1:7" x14ac:dyDescent="0.25">
      <c r="A176" s="25" t="s">
        <v>1278</v>
      </c>
      <c r="B176" s="25" t="s">
        <v>745</v>
      </c>
      <c r="C176" s="25" t="s">
        <v>62</v>
      </c>
      <c r="D176" s="25" t="s">
        <v>62</v>
      </c>
      <c r="F176" s="40" t="str">
        <f t="shared" si="4"/>
        <v/>
      </c>
      <c r="G176" s="40" t="str">
        <f t="shared" si="5"/>
        <v/>
      </c>
    </row>
    <row r="177" spans="1:7" x14ac:dyDescent="0.25">
      <c r="A177" s="25" t="s">
        <v>1279</v>
      </c>
      <c r="B177" s="25" t="s">
        <v>747</v>
      </c>
      <c r="C177" s="25" t="s">
        <v>62</v>
      </c>
      <c r="D177" s="25" t="s">
        <v>62</v>
      </c>
      <c r="F177" s="40" t="str">
        <f t="shared" si="4"/>
        <v/>
      </c>
      <c r="G177" s="40" t="str">
        <f t="shared" si="5"/>
        <v/>
      </c>
    </row>
    <row r="178" spans="1:7" x14ac:dyDescent="0.25">
      <c r="A178" s="25" t="s">
        <v>1280</v>
      </c>
      <c r="B178" s="25" t="s">
        <v>749</v>
      </c>
      <c r="C178" s="25" t="s">
        <v>62</v>
      </c>
      <c r="D178" s="25" t="s">
        <v>62</v>
      </c>
      <c r="F178" s="40" t="str">
        <f t="shared" si="4"/>
        <v/>
      </c>
      <c r="G178" s="40" t="str">
        <f t="shared" si="5"/>
        <v/>
      </c>
    </row>
    <row r="179" spans="1:7" x14ac:dyDescent="0.25">
      <c r="A179" s="25" t="s">
        <v>1281</v>
      </c>
      <c r="B179" s="41" t="s">
        <v>93</v>
      </c>
      <c r="C179" s="25">
        <f>SUM(C171:C178)</f>
        <v>0</v>
      </c>
      <c r="D179" s="25">
        <f>SUM(D171:D178)</f>
        <v>0</v>
      </c>
      <c r="F179" s="50">
        <f>SUM(F171:F178)</f>
        <v>0</v>
      </c>
      <c r="G179" s="50">
        <f>SUM(G171:G178)</f>
        <v>0</v>
      </c>
    </row>
    <row r="180" spans="1:7" outlineLevel="1" x14ac:dyDescent="0.25">
      <c r="A180" s="25" t="s">
        <v>1282</v>
      </c>
      <c r="B180" s="43" t="s">
        <v>752</v>
      </c>
      <c r="F180" s="40" t="str">
        <f t="shared" ref="F180:F185" si="6">IF($C$179=0,"",IF(C180="[for completion]","",C180/$C$179))</f>
        <v/>
      </c>
      <c r="G180" s="40" t="str">
        <f t="shared" ref="G180:G185" si="7">IF($D$179=0,"",IF(D180="[for completion]","",D180/$D$179))</f>
        <v/>
      </c>
    </row>
    <row r="181" spans="1:7" outlineLevel="1" x14ac:dyDescent="0.25">
      <c r="A181" s="25" t="s">
        <v>1283</v>
      </c>
      <c r="B181" s="43" t="s">
        <v>754</v>
      </c>
      <c r="F181" s="40" t="str">
        <f t="shared" si="6"/>
        <v/>
      </c>
      <c r="G181" s="40" t="str">
        <f t="shared" si="7"/>
        <v/>
      </c>
    </row>
    <row r="182" spans="1:7" outlineLevel="1" x14ac:dyDescent="0.25">
      <c r="A182" s="25" t="s">
        <v>1284</v>
      </c>
      <c r="B182" s="43" t="s">
        <v>756</v>
      </c>
      <c r="F182" s="40" t="str">
        <f t="shared" si="6"/>
        <v/>
      </c>
      <c r="G182" s="40" t="str">
        <f t="shared" si="7"/>
        <v/>
      </c>
    </row>
    <row r="183" spans="1:7" outlineLevel="1" x14ac:dyDescent="0.25">
      <c r="A183" s="25" t="s">
        <v>1285</v>
      </c>
      <c r="B183" s="43" t="s">
        <v>758</v>
      </c>
      <c r="F183" s="40" t="str">
        <f t="shared" si="6"/>
        <v/>
      </c>
      <c r="G183" s="40" t="str">
        <f t="shared" si="7"/>
        <v/>
      </c>
    </row>
    <row r="184" spans="1:7" outlineLevel="1" x14ac:dyDescent="0.25">
      <c r="A184" s="25" t="s">
        <v>1286</v>
      </c>
      <c r="B184" s="43" t="s">
        <v>760</v>
      </c>
      <c r="F184" s="40" t="str">
        <f t="shared" si="6"/>
        <v/>
      </c>
      <c r="G184" s="40" t="str">
        <f t="shared" si="7"/>
        <v/>
      </c>
    </row>
    <row r="185" spans="1:7" outlineLevel="1" x14ac:dyDescent="0.25">
      <c r="A185" s="25" t="s">
        <v>1287</v>
      </c>
      <c r="B185" s="43" t="s">
        <v>762</v>
      </c>
      <c r="F185" s="40" t="str">
        <f t="shared" si="6"/>
        <v/>
      </c>
      <c r="G185" s="40" t="str">
        <f t="shared" si="7"/>
        <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11" sqref="C11"/>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F a l s e ] ] > < / C u s t o m C o n t e n t > < / G e m i n i > 
</file>

<file path=customXml/item10.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C o u n t I n S a n d b o x " > < C u s t o m C o n t e n t > < ! [ C D A T A [ 1 2 ] ] > < / C u s t o m C o n t e n t > < / G e m i n i > 
</file>

<file path=customXml/item12.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P o w e r P i v o t V e r s i o n " > < C u s t o m C o n t e n t > < ! [ C D A T A [ 2 0 1 5 . 1 3 0 . 8 0 0 . 7 6 9 ] ] > < / C u s t o m C o n t e n t > < / G e m i n i > 
</file>

<file path=customXml/item14.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 2 0 1 9 - 0 2 - 2 1 T 1 3 : 5 9 : 0 4 . 3 7 2 1 6 1 2 + 0 1 : 0 0 < / L a s t P r o c e s s e d T i m e > < / D a t a M o d e l i n g S a n d b o x . S e r i a l i z e d S a n d b o x E r r o r C a c h e > ] ] > < / C u s t o m C o n t e n t > < / G e m i n i > 
</file>

<file path=customXml/item16.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R e l a t i o n s h i p A u t o D e t e c t i o n E n a b l e d " > < C u s t o m C o n t e n t > < ! [ C D A T A [ T r u e ] ] > < / C u s t o m C o n t e n t > < / G e m i n i > 
</file>

<file path=customXml/item21.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26.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29.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M a n u a l C a l c M o d e " > < C u s t o m C o n t e n t > < ! [ C D A T A [ F a l s e ] ] > < / C u s t o m C o n t e n t > < / G e m i n i > 
</file>

<file path=customXml/item31.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33.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S h o w I m p l i c i t M e a s u r e s " > < C u s t o m C o n t e n t > < ! [ C D A T A [ F a l s e ] ] > < / C u s t o m C o n t e n t > < / G e m i n i > 
</file>

<file path=customXml/item36.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37.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4.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S a n d b o x N o n E m p t y " > < C u s t o m C o n t e n t > < ! [ C D A T A [ 1 ] ] > < / C u s t o m C o n t e n t > < / G e m i n i > 
</file>

<file path=customXml/item45.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9.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D a t a M a s h u p   s q m i d = " 5 c 4 6 4 f 8 7 - 2 e 0 d - 4 f 0 1 - 9 5 0 3 - f 2 6 6 4 1 1 9 6 4 b 8 "   x m l n s = " h t t p : / / s c h e m a s . m i c r o s o f t . c o m / D a t a M a s h u p " > A A A A A D I H A A B Q S w M E F A A C A A g A N V M F U c L r 3 1 C o A A A A + A A A A B I A H A B D b 2 5 m a W c v U G F j a 2 F n Z S 5 4 b W w g o h g A K K A U A A A A A A A A A A A A A A A A A A A A A A A A A A A A h Y / R C o I w G I V f R X b v N p d W y O 8 k u k 0 I i u h W 5 t K R z n C z + W 5 d 9 E i 9 Q k J Z 3 X V 5 D t + B 7 z x u d 0 i H p v a u s j O q 1 Q k K M E W e 1 K I t l C 4 T 1 N u T v 0 Q p h 2 0 u z n k p v R H W J h 6 M S l B l 7 S U m x D m H 3 Q y 3 X U k Y p Q E 5 Z p u d q G S T + 0 o b m 2 s h 0 W d V / F 8 h D o e X D G d 4 w X A U R X M c h g G Q q Y Z M 6 S / C R m N M g f y U s O 5 r 2 3 e S F 9 J f 7 Y F M E c j 7 B X 8 C U E s D B B Q A A g A I A D V T B 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1 U w V R i F 1 o N y g E A A B F D g A A E w A c A E Z v c m 1 1 b G F z L 1 N l Y 3 R p b 2 4 x L m 0 g o h g A K K A U A A A A A A A A A A A A A A A A A A A A A A A A A A A A 3 V f B b h s 3 E L 0 b 8 D 8 Q 2 4 s E q G p q F D k 0 c Y H Y l l z B h p J o F R u J Z R T U a l b L i k s K J N e S Z f g 3 + g X + h p x y 0 4 9 1 l i t 5 1 y I 3 V Y + t A E P Q v J k h O T N v Z q w h M k w K E h b f P 7 8 5 P D g 8 0 A l V M C F n 1 N A Q z J C O O Z B j w s E c H h D 8 f M y A W 0 l n G Q F v X 0 s 1 G 0 s 5 a 3 Q Z h / a p F A a E 0 Y 2 g 9 + v o X M l s P h p + H v U 7 1 6 Q X h p 8 6 4 e h D T M V k r B j E 2 u R + K o J Y q i z d / U 3 W f 6 G i U s C i Z D S E d M 4 p 2 i E K K h N T s m v 9 L o v H g M o m B 3 8 k l 1 v F 0 d G r o 1 e j j 0 e j 3 z 9 / 6 H Z G Z x D N U K q Z u M P b U t V e c r 0 M m i 0 i M s 5 b x K g M m q 3 i u d U w / L E N R h G D h 5 u e g f Q 4 q K o E r Q s m J s d B 8 e P 2 8 S Y H b z e + f g j O Y f 0 k J q D w S W R 4 P w / Q l 9 V s D x U V G t + Q n k q e p Q I x 0 A 3 3 7 N b D Q 2 D f L M d / w s y I L E 1 B B S 3 S E + b 1 L + 3 c 6 r F F H o I L T I P s W / C n X t j r o 4 Z B j F B x X + A Z X k K Q v m q 7 t n 2 a w l b f w N J Y 4 T Z g 2 s h o V o t S Z R y s c l s f 3 F H r r 3 E s 4 B m Z Y H 4 t E h p q M l 1 7 1 g K D S D D t 6 J f d E d I 4 h y k I K 2 S C d D 4 N m l t L j B G W h G t 7 Q j X T + h 6 r K 9 3 T v M P E C n i u h B K s R 8 O m e Z n t Z 3 w 5 v P J I r 6 T S U Y I F O 6 7 3 5 M v t Y v 2 U 5 H X t h M e i m v K J 9 J x W g v v d 2 e Y O i 3 J S k G 0 / o 7 5 M m a A 2 T G T I k K z 7 m d l 0 W B 0 k L a p j W G h s 9 r M 9 p 8 g e w 0 D n F b 9 X E A s L U l C E N C 7 g f t n c J c l G p 5 E T w g H f o 3 c M C 9 m U l J O H k 5 x h m m P 8 v q t 2 + U 8 K 7 z 2 c K X 1 7 / T n C g k n E k t 5 1 h o + M E l e O 7 Z x R 7 t E H h Q x V j v y d M I r 6 W 8 A A p g q 0 S + U B z G W M h c y m M + z Y b i n j F G J m t Q B P x w m x i J m t S o 0 N I 0 u d 7 m F L f Z 5 Q 7 b 5 g s P 4 W z V Y 0 4 X U t q 6 C J v / 1 Y r N a I 0 y z O / 1 b 4 H n I n h f 9 a L 7 T G T D t a 1 x t 2 k 0 K d p U g j N 9 U v x N V O Y 4 E 9 2 f q F C Y 0 y x 3 s u 1 9 S s f F 3 E 5 q W 2 x 5 Q o H u l R O K U 6 6 X K 5 6 I l Y v j j 2 s f k 8 J j v C 4 N z G V Y K c Z X P O Z h i Y c l S e M W 2 Y i E z D H a c 7 A 2 c z H i u O z y F m 3 O Q G 5 A v g w i J K t y F w 3 I I G c q E b / g u 0 C N A o I T c F n W 7 J 2 9 9 I M J S G Y i r 1 l C J 3 m 4 c H T N S f V F 2 u T q S Y 6 P / b V t X b b F M V e y o 4 s A T + U / t V d W F 6 5 s N 1 3 c D d j L v 6 Q e h n Q X f 9 x H n R + G o 6 W A d H b 6 n k w P 3 1 U 5 T k S S S W w q D w M E c p h + a 4 q 0 h P 4 y 8 d D B n P F 5 k 6 J 1 u 4 z t G z e U 0 b + Z f t p Y t j i m G d X c I d + M J q F 4 U V 2 h O v Z j k i 5 g r o 5 H s O H J M r y j N D 3 U 0 U H w 7 + Z f k E 8 v W N w d j 1 h U W Y A 9 7 n d 1 J c P f E f L j 3 L l P Y 1 0 f U 3 J B B 1 p y y e h 5 Q t B p 9 v C o U s z Z D L r B w 9 p S m 2 H D J A T E x 9 V 6 r A + c i o 7 j u P O 4 3 t J c X e / A 1 Q S w E C L Q A U A A I A C A A 1 U w V R w u v f U K g A A A D 4 A A A A E g A A A A A A A A A A A A A A A A A A A A A A Q 2 9 u Z m l n L 1 B h Y 2 t h Z 2 U u e G 1 s U E s B A i 0 A F A A C A A g A N V M F U Q / K 6 a u k A A A A 6 Q A A A B M A A A A A A A A A A A A A A A A A 9 A A A A F t D b 2 5 0 Z W 5 0 X 1 R 5 c G V z X S 5 4 b W x Q S w E C L Q A U A A I A C A A 1 U w V R i F 1 o N y g E A A B F D g A A E w A A A A A A A A A A A A A A A A D l A Q A A R m 9 y b X V s Y X M v U 2 V j d G l v b j E u b V B L B Q Y A A A A A A w A D A M I A A A B a 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z R w A A A A A A A J F H 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O Y X Z p Z 2 F 0 a W 9 u U 3 R l c E 5 h b W U i I F Z h b H V l P S J z T m F 2 a W d h d G l v b i I g L z 4 8 R W 5 0 c n k g V H l w Z T 0 i U X V l c n l J R C I g V m F s d W U 9 I n M 5 N W Y 1 Y W F m Z S 1 h Z D N l L T R i Z j M t O T A 3 Z i 0 4 O G Y w Z T g y Y z J k Z G E i I C 8 + P E V u d H J 5 I F R 5 c G U 9 I k Z p b G x M Y X N 0 V X B k Y X R l Z C I g V m F s d W U 9 I m Q y M D I w L T A 4 L T A 1 V D A 4 O j I 0 O j U 5 L j M x M j U 0 M D l a I i A v P j x F b n R y e S B U e X B l P S J G a W x s R X J y b 3 J D b 3 V u d C I g V m F s d W U 9 I m w w I i A v P j x F b n R y e S B U e X B l P S J G a W x s Q 2 9 s d W 1 u V H l w Z X M i I F Z h b H V l P S J z Q X d B R E J n W U d C Z 2 t H Q l F V R k J R T U d C U V V G Q l F V R E F B Q U d C Z 1 l H Q m d Z R 0 J n W U d C Z 1 l H Q m d r R 0 J n W U d D U W t H Q l F V R 0 J R V U Z C Z 0 F B Q U F B Q U F B P T 0 i I C 8 + P E V u d H J 5 I F R 5 c G U 9 I k Z p b G x F c n J v c k N v Z G U i I F Z h b H V l P S J z V W 5 r b m 9 3 b i 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I C 8 + P E V u d H J 5 I F R 5 c G U 9 I k Z p b G x D b 3 V u d C I g V m F s d W U 9 I m w x N z c x M S I g L z 4 8 R W 5 0 c n k g V H l w Z T 0 i Q W R k Z W R U b 0 R h d G F N b 2 R l b C I g V m F s d W U 9 I m w x I i A v P j x F b n R y e S B U e X B l P S J G a W x s U 3 R h d H V z I i B W Y W x 1 Z T 0 i c 0 N v b X B s Z X R l I i A v P j x F b n R y e S B U e X B l P S J S Z W x h d G l v b n N o a X B J b m Z v Q 2 9 u d G F p b m V y I i B W Y W x 1 Z T 0 i c 3 s m c X V v d D t j b 2 x 1 b W 5 D b 3 V u d C Z x d W 9 0 O z o 1 O C 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E Y X R h U 2 V 0 V G F i b G V f V G F i b G U u e 1 Z l c n p 1 Z y B z Z W l 0 I C h U Z y 4 p L D U 3 f S Z x d W 9 0 O 1 0 s J n F 1 b 3 Q 7 Q 2 9 s d W 1 u Q 2 9 1 b n Q m c X V v d D s 6 N T g 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E Y X R h U 2 V 0 V G F i b G V f V G F i b G U u e 1 Z l c n p 1 Z y B z Z W l 0 I C h U Z y 4 p L D U 3 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l Z E N v b X B s Z X R l U m V z d W x 0 V G 9 X b 3 J r c 2 h l Z X Q i I F Z h b H V l P S J s M C I g L z 4 8 R W 5 0 c n k g V H l w Z T 0 i U X V l c n l J R C I g V m F s d W U 9 I n M w O G J j O D U y M S 0 3 M T J h L T Q 5 Y z A t Y m F l M y 0 y M j B i N j Q y M G Q w N D k i I C 8 + P E V u d H J 5 I F R 5 c G U 9 I k Z p b G x M Y X N 0 V X B k Y X R l Z C I g V m F s d W U 9 I m Q y M D I w L T A 4 L T A 1 V D A 4 O j I 0 O j U 5 L j M y M j U x N D J a I i A v P j x F b n R y e S B U e X B l P S J G a W x s R X J y b 3 J D b 3 V u d C I g V m F s d W U 9 I m w w I i A v P j x F b n R y e S B U e X B l P S J G a W x s Q 2 9 s d W 1 u V H l w Z X M i I F Z h b H V l P S J z Q m d Z R k J R a 0 p D U V l K Q m d Z R 0 J R V U d C U V l K Q X d Z R 0 J R W U d C Z 1 l B I i A v P j x F b n R y e S B U e X B l P S J G a W x s R X J y b 3 J D b 2 R l I i B W Y W x 1 Z T 0 i c 1 V u a 2 5 v d 2 4 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t d I i A v P j x F b n R y e S B U e X B l P S J G a W x s Q 2 9 1 b n Q i I F Z h b H V l P S J s N T U i I C 8 + P E V u d H J 5 I F R 5 c G U 9 I k F k Z G V k V G 9 E Y X R h T W 9 k Z W w i I F Z h b H V l P S J s M S I g L z 4 8 R W 5 0 c n k g V H l w Z T 0 i R m l s b F N 0 Y X R 1 c y I g V m F s d W U 9 I n N D b 2 1 w b G V 0 Z 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C 9 J d G V t c z 4 8 L 0 x v Y 2 F s U G F j a 2 F n Z U 1 l d G F k Y X R h R m l s Z T 4 W A A A A U E s F B g A A A A A A A A A A A A A A A A A A A A A A A N o A A A A B A A A A 0 I y d 3 w E V 0 R G M e g D A T 8 K X 6 w E A A A C 2 2 j L 1 X V I h T Y a D 0 K 1 i W J j C A A A A A A I A A A A A A A N m A A D A A A A A E A A A A C C t 5 m w K v 1 O t Q X n S U R p W t h Q A A A A A B I A A A K A A A A A Q A A A A V K 3 v 1 2 e f O i j c / p n o H f 0 L B l A A A A A F V W y c q u J 4 S t c H t C y 9 o t j f + n j Q L 4 x r E Y d F a y Y s U R W E I P F P 7 n E v H u o b L K t 5 u v 5 u 2 8 C 6 d F 7 8 3 X m G I t A H u Y Y u 5 r U C 2 d a 4 o U 0 P 2 g Y d 4 J R 4 z 6 J W G B Q A A A A / l Y F h f W g / 3 S J N A g M 0 i m k / R d F y Z w = = < / D a t a M a s h u p > 
</file>

<file path=customXml/item50.xml>��< ? x m l   v e r s i o n = " 1 . 0 "   e n c o d i n g = " U T F - 1 6 " ? > < G e m i n i   x m l n s = " h t t p : / / g e m i n i / p i v o t c u s t o m i z a t i o n / C l i e n t W i n d o w X M L " > < C u s t o m C o n t e n t > < ! [ C D A T A [ D a t a S e t T a b l e _ a c 0 5 0 f 6 1 - 8 2 3 1 - 4 7 b 1 - b 7 4 4 - 5 0 6 b 9 9 f 0 c 8 b e ] ] > < / C u s t o m C o n t e n t > < / G e m i n i > 
</file>

<file path=customXml/item51.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L i n k e d T a b l e U p d a t e M o d e " > < C u s t o m C o n t e n t > < ! [ C D A T A [ T r u e ] ] > < / C u s t o m C o n t e n t > < / G e m i n i > 
</file>

<file path=customXml/item53.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C53C770C-90F4-4580-8BF5-807DC86C79A2}">
  <ds:schemaRefs/>
</ds:datastoreItem>
</file>

<file path=customXml/itemProps10.xml><?xml version="1.0" encoding="utf-8"?>
<ds:datastoreItem xmlns:ds="http://schemas.openxmlformats.org/officeDocument/2006/customXml" ds:itemID="{24F8F131-95A8-4B97-9597-55A02DA32DBC}">
  <ds:schemaRefs/>
</ds:datastoreItem>
</file>

<file path=customXml/itemProps11.xml><?xml version="1.0" encoding="utf-8"?>
<ds:datastoreItem xmlns:ds="http://schemas.openxmlformats.org/officeDocument/2006/customXml" ds:itemID="{ECC041A3-6AF0-44D9-804D-A68634D568BF}">
  <ds:schemaRefs/>
</ds:datastoreItem>
</file>

<file path=customXml/itemProps12.xml><?xml version="1.0" encoding="utf-8"?>
<ds:datastoreItem xmlns:ds="http://schemas.openxmlformats.org/officeDocument/2006/customXml" ds:itemID="{C922474F-D3FB-4E22-9AD0-0770ACE214D2}">
  <ds:schemaRefs/>
</ds:datastoreItem>
</file>

<file path=customXml/itemProps13.xml><?xml version="1.0" encoding="utf-8"?>
<ds:datastoreItem xmlns:ds="http://schemas.openxmlformats.org/officeDocument/2006/customXml" ds:itemID="{E764294F-AD3E-4DCF-9DA4-14C7B98F09B1}">
  <ds:schemaRefs/>
</ds:datastoreItem>
</file>

<file path=customXml/itemProps14.xml><?xml version="1.0" encoding="utf-8"?>
<ds:datastoreItem xmlns:ds="http://schemas.openxmlformats.org/officeDocument/2006/customXml" ds:itemID="{019946A4-07F0-4E8B-A932-D9AD4195DECD}">
  <ds:schemaRefs/>
</ds:datastoreItem>
</file>

<file path=customXml/itemProps15.xml><?xml version="1.0" encoding="utf-8"?>
<ds:datastoreItem xmlns:ds="http://schemas.openxmlformats.org/officeDocument/2006/customXml" ds:itemID="{8E305827-BDF6-4422-AD20-A4FD08331B69}">
  <ds:schemaRefs/>
</ds:datastoreItem>
</file>

<file path=customXml/itemProps16.xml><?xml version="1.0" encoding="utf-8"?>
<ds:datastoreItem xmlns:ds="http://schemas.openxmlformats.org/officeDocument/2006/customXml" ds:itemID="{480E6691-BBA4-4DCA-8AD7-C21C95C31CEA}">
  <ds:schemaRefs/>
</ds:datastoreItem>
</file>

<file path=customXml/itemProps17.xml><?xml version="1.0" encoding="utf-8"?>
<ds:datastoreItem xmlns:ds="http://schemas.openxmlformats.org/officeDocument/2006/customXml" ds:itemID="{36331B94-D971-4D7E-B46F-8D0CC7523AB4}">
  <ds:schemaRefs/>
</ds:datastoreItem>
</file>

<file path=customXml/itemProps18.xml><?xml version="1.0" encoding="utf-8"?>
<ds:datastoreItem xmlns:ds="http://schemas.openxmlformats.org/officeDocument/2006/customXml" ds:itemID="{9A7F9E6D-4EFC-479F-A5F1-05C815B191D8}">
  <ds:schemaRefs/>
</ds:datastoreItem>
</file>

<file path=customXml/itemProps19.xml><?xml version="1.0" encoding="utf-8"?>
<ds:datastoreItem xmlns:ds="http://schemas.openxmlformats.org/officeDocument/2006/customXml" ds:itemID="{F4C13A02-FBF3-4C6E-A777-A4BDC931E41C}">
  <ds:schemaRefs/>
</ds:datastoreItem>
</file>

<file path=customXml/itemProps2.xml><?xml version="1.0" encoding="utf-8"?>
<ds:datastoreItem xmlns:ds="http://schemas.openxmlformats.org/officeDocument/2006/customXml" ds:itemID="{FF9B356E-8453-49CC-B84A-0117434C9352}">
  <ds:schemaRefs/>
</ds:datastoreItem>
</file>

<file path=customXml/itemProps20.xml><?xml version="1.0" encoding="utf-8"?>
<ds:datastoreItem xmlns:ds="http://schemas.openxmlformats.org/officeDocument/2006/customXml" ds:itemID="{40EBAEBB-9777-461E-9DB0-CE14B1D9FF6F}">
  <ds:schemaRefs/>
</ds:datastoreItem>
</file>

<file path=customXml/itemProps21.xml><?xml version="1.0" encoding="utf-8"?>
<ds:datastoreItem xmlns:ds="http://schemas.openxmlformats.org/officeDocument/2006/customXml" ds:itemID="{44B6FF59-362E-4E22-97CF-7C4563D477D6}">
  <ds:schemaRefs/>
</ds:datastoreItem>
</file>

<file path=customXml/itemProps22.xml><?xml version="1.0" encoding="utf-8"?>
<ds:datastoreItem xmlns:ds="http://schemas.openxmlformats.org/officeDocument/2006/customXml" ds:itemID="{27AE0B4F-A206-4E36-B3E4-6BD07A5F3703}">
  <ds:schemaRefs/>
</ds:datastoreItem>
</file>

<file path=customXml/itemProps23.xml><?xml version="1.0" encoding="utf-8"?>
<ds:datastoreItem xmlns:ds="http://schemas.openxmlformats.org/officeDocument/2006/customXml" ds:itemID="{D0D5B534-12F0-4DAD-9CB6-A8B3832110E7}">
  <ds:schemaRefs/>
</ds:datastoreItem>
</file>

<file path=customXml/itemProps24.xml><?xml version="1.0" encoding="utf-8"?>
<ds:datastoreItem xmlns:ds="http://schemas.openxmlformats.org/officeDocument/2006/customXml" ds:itemID="{A1038F6B-1CED-4570-8E34-8236B2BE7CE4}">
  <ds:schemaRefs/>
</ds:datastoreItem>
</file>

<file path=customXml/itemProps25.xml><?xml version="1.0" encoding="utf-8"?>
<ds:datastoreItem xmlns:ds="http://schemas.openxmlformats.org/officeDocument/2006/customXml" ds:itemID="{36BA7EDD-5582-40BA-B2F0-AA13D9A89CAA}">
  <ds:schemaRefs/>
</ds:datastoreItem>
</file>

<file path=customXml/itemProps26.xml><?xml version="1.0" encoding="utf-8"?>
<ds:datastoreItem xmlns:ds="http://schemas.openxmlformats.org/officeDocument/2006/customXml" ds:itemID="{A53B5C9E-D330-4C7D-98B3-6264814FC096}">
  <ds:schemaRefs/>
</ds:datastoreItem>
</file>

<file path=customXml/itemProps27.xml><?xml version="1.0" encoding="utf-8"?>
<ds:datastoreItem xmlns:ds="http://schemas.openxmlformats.org/officeDocument/2006/customXml" ds:itemID="{7B1435A6-7F75-4C1C-8B2D-FEF687980ACC}">
  <ds:schemaRefs/>
</ds:datastoreItem>
</file>

<file path=customXml/itemProps28.xml><?xml version="1.0" encoding="utf-8"?>
<ds:datastoreItem xmlns:ds="http://schemas.openxmlformats.org/officeDocument/2006/customXml" ds:itemID="{66D30D61-4C6F-41CA-9BCA-86D2F7835965}">
  <ds:schemaRefs/>
</ds:datastoreItem>
</file>

<file path=customXml/itemProps29.xml><?xml version="1.0" encoding="utf-8"?>
<ds:datastoreItem xmlns:ds="http://schemas.openxmlformats.org/officeDocument/2006/customXml" ds:itemID="{0D1FFCFB-9B23-468D-9797-5E04EFEF482E}">
  <ds:schemaRefs/>
</ds:datastoreItem>
</file>

<file path=customXml/itemProps3.xml><?xml version="1.0" encoding="utf-8"?>
<ds:datastoreItem xmlns:ds="http://schemas.openxmlformats.org/officeDocument/2006/customXml" ds:itemID="{F5ACCBDE-602B-46A1-AEF9-75A8F14BE961}">
  <ds:schemaRefs/>
</ds:datastoreItem>
</file>

<file path=customXml/itemProps30.xml><?xml version="1.0" encoding="utf-8"?>
<ds:datastoreItem xmlns:ds="http://schemas.openxmlformats.org/officeDocument/2006/customXml" ds:itemID="{701DE269-518D-4DD4-975F-A82973F0D910}">
  <ds:schemaRefs/>
</ds:datastoreItem>
</file>

<file path=customXml/itemProps31.xml><?xml version="1.0" encoding="utf-8"?>
<ds:datastoreItem xmlns:ds="http://schemas.openxmlformats.org/officeDocument/2006/customXml" ds:itemID="{86731C4F-67D0-4751-8B9A-F779136D11A9}">
  <ds:schemaRefs/>
</ds:datastoreItem>
</file>

<file path=customXml/itemProps32.xml><?xml version="1.0" encoding="utf-8"?>
<ds:datastoreItem xmlns:ds="http://schemas.openxmlformats.org/officeDocument/2006/customXml" ds:itemID="{E0ED2820-D5E6-4727-AD83-C7F6A462B0EB}">
  <ds:schemaRefs/>
</ds:datastoreItem>
</file>

<file path=customXml/itemProps33.xml><?xml version="1.0" encoding="utf-8"?>
<ds:datastoreItem xmlns:ds="http://schemas.openxmlformats.org/officeDocument/2006/customXml" ds:itemID="{6F5D3FB7-610F-4310-A07B-7BB3E7017EAC}">
  <ds:schemaRefs/>
</ds:datastoreItem>
</file>

<file path=customXml/itemProps34.xml><?xml version="1.0" encoding="utf-8"?>
<ds:datastoreItem xmlns:ds="http://schemas.openxmlformats.org/officeDocument/2006/customXml" ds:itemID="{07541BAE-D34F-4093-97B5-103314275691}">
  <ds:schemaRefs/>
</ds:datastoreItem>
</file>

<file path=customXml/itemProps35.xml><?xml version="1.0" encoding="utf-8"?>
<ds:datastoreItem xmlns:ds="http://schemas.openxmlformats.org/officeDocument/2006/customXml" ds:itemID="{EAAFD096-3059-444F-A15C-450CC7A9518C}">
  <ds:schemaRefs/>
</ds:datastoreItem>
</file>

<file path=customXml/itemProps36.xml><?xml version="1.0" encoding="utf-8"?>
<ds:datastoreItem xmlns:ds="http://schemas.openxmlformats.org/officeDocument/2006/customXml" ds:itemID="{DA8C2176-AC2C-494F-9C39-669C0226111C}">
  <ds:schemaRefs/>
</ds:datastoreItem>
</file>

<file path=customXml/itemProps37.xml><?xml version="1.0" encoding="utf-8"?>
<ds:datastoreItem xmlns:ds="http://schemas.openxmlformats.org/officeDocument/2006/customXml" ds:itemID="{4B19AEB1-FC17-4C68-A6EC-76589FE49953}">
  <ds:schemaRefs/>
</ds:datastoreItem>
</file>

<file path=customXml/itemProps38.xml><?xml version="1.0" encoding="utf-8"?>
<ds:datastoreItem xmlns:ds="http://schemas.openxmlformats.org/officeDocument/2006/customXml" ds:itemID="{4C80CC4B-1A45-4B87-A6C5-7BFEA32F3D3B}">
  <ds:schemaRefs/>
</ds:datastoreItem>
</file>

<file path=customXml/itemProps39.xml><?xml version="1.0" encoding="utf-8"?>
<ds:datastoreItem xmlns:ds="http://schemas.openxmlformats.org/officeDocument/2006/customXml" ds:itemID="{2E17E9C7-8C2E-4353-A859-7B710DF8D4FD}">
  <ds:schemaRefs/>
</ds:datastoreItem>
</file>

<file path=customXml/itemProps4.xml><?xml version="1.0" encoding="utf-8"?>
<ds:datastoreItem xmlns:ds="http://schemas.openxmlformats.org/officeDocument/2006/customXml" ds:itemID="{D17DAF0A-658A-4C8D-998E-77E8C852DE7E}">
  <ds:schemaRefs/>
</ds:datastoreItem>
</file>

<file path=customXml/itemProps40.xml><?xml version="1.0" encoding="utf-8"?>
<ds:datastoreItem xmlns:ds="http://schemas.openxmlformats.org/officeDocument/2006/customXml" ds:itemID="{E0A65529-1CFA-414A-9608-4CFB2AC18665}">
  <ds:schemaRefs/>
</ds:datastoreItem>
</file>

<file path=customXml/itemProps41.xml><?xml version="1.0" encoding="utf-8"?>
<ds:datastoreItem xmlns:ds="http://schemas.openxmlformats.org/officeDocument/2006/customXml" ds:itemID="{0DC81754-F4F2-4B4C-BC19-D1A283D8C31A}">
  <ds:schemaRefs/>
</ds:datastoreItem>
</file>

<file path=customXml/itemProps42.xml><?xml version="1.0" encoding="utf-8"?>
<ds:datastoreItem xmlns:ds="http://schemas.openxmlformats.org/officeDocument/2006/customXml" ds:itemID="{B7DC81C6-7544-41B8-9B10-8934ED4E80DE}">
  <ds:schemaRefs/>
</ds:datastoreItem>
</file>

<file path=customXml/itemProps43.xml><?xml version="1.0" encoding="utf-8"?>
<ds:datastoreItem xmlns:ds="http://schemas.openxmlformats.org/officeDocument/2006/customXml" ds:itemID="{9192C424-BABD-42A6-99AA-4EC39DCD2A75}">
  <ds:schemaRefs/>
</ds:datastoreItem>
</file>

<file path=customXml/itemProps44.xml><?xml version="1.0" encoding="utf-8"?>
<ds:datastoreItem xmlns:ds="http://schemas.openxmlformats.org/officeDocument/2006/customXml" ds:itemID="{B076D3B1-7E1B-453A-B99E-440BF19875D1}">
  <ds:schemaRefs/>
</ds:datastoreItem>
</file>

<file path=customXml/itemProps45.xml><?xml version="1.0" encoding="utf-8"?>
<ds:datastoreItem xmlns:ds="http://schemas.openxmlformats.org/officeDocument/2006/customXml" ds:itemID="{9476871B-9688-48A5-8C42-B1BECB161075}">
  <ds:schemaRefs/>
</ds:datastoreItem>
</file>

<file path=customXml/itemProps46.xml><?xml version="1.0" encoding="utf-8"?>
<ds:datastoreItem xmlns:ds="http://schemas.openxmlformats.org/officeDocument/2006/customXml" ds:itemID="{85F48257-7F0D-4FF7-BDFD-A07952572D8A}">
  <ds:schemaRefs/>
</ds:datastoreItem>
</file>

<file path=customXml/itemProps47.xml><?xml version="1.0" encoding="utf-8"?>
<ds:datastoreItem xmlns:ds="http://schemas.openxmlformats.org/officeDocument/2006/customXml" ds:itemID="{6AED89FF-DB9A-4E7A-B63D-B0DE7AA8DBED}">
  <ds:schemaRefs/>
</ds:datastoreItem>
</file>

<file path=customXml/itemProps48.xml><?xml version="1.0" encoding="utf-8"?>
<ds:datastoreItem xmlns:ds="http://schemas.openxmlformats.org/officeDocument/2006/customXml" ds:itemID="{4FE2163E-82A4-43C8-9F71-1DECAFA60CDE}">
  <ds:schemaRefs/>
</ds:datastoreItem>
</file>

<file path=customXml/itemProps49.xml><?xml version="1.0" encoding="utf-8"?>
<ds:datastoreItem xmlns:ds="http://schemas.openxmlformats.org/officeDocument/2006/customXml" ds:itemID="{342C3995-4658-4112-AD9D-926C7F772E4F}">
  <ds:schemaRefs/>
</ds:datastoreItem>
</file>

<file path=customXml/itemProps5.xml><?xml version="1.0" encoding="utf-8"?>
<ds:datastoreItem xmlns:ds="http://schemas.openxmlformats.org/officeDocument/2006/customXml" ds:itemID="{DC455A06-79EC-40B9-9859-5B9D17CFAE3B}">
  <ds:schemaRefs>
    <ds:schemaRef ds:uri="http://schemas.microsoft.com/DataMashup"/>
  </ds:schemaRefs>
</ds:datastoreItem>
</file>

<file path=customXml/itemProps50.xml><?xml version="1.0" encoding="utf-8"?>
<ds:datastoreItem xmlns:ds="http://schemas.openxmlformats.org/officeDocument/2006/customXml" ds:itemID="{C711DCC2-97DF-4067-9B87-4B6A164FC6DF}">
  <ds:schemaRefs/>
</ds:datastoreItem>
</file>

<file path=customXml/itemProps51.xml><?xml version="1.0" encoding="utf-8"?>
<ds:datastoreItem xmlns:ds="http://schemas.openxmlformats.org/officeDocument/2006/customXml" ds:itemID="{9CEC8210-C078-4E0B-B1C7-1FC66EBC6312}">
  <ds:schemaRefs/>
</ds:datastoreItem>
</file>

<file path=customXml/itemProps52.xml><?xml version="1.0" encoding="utf-8"?>
<ds:datastoreItem xmlns:ds="http://schemas.openxmlformats.org/officeDocument/2006/customXml" ds:itemID="{2AC50AE3-ADEE-48DF-A1FD-E8C7F6A9078E}">
  <ds:schemaRefs/>
</ds:datastoreItem>
</file>

<file path=customXml/itemProps53.xml><?xml version="1.0" encoding="utf-8"?>
<ds:datastoreItem xmlns:ds="http://schemas.openxmlformats.org/officeDocument/2006/customXml" ds:itemID="{64003AE1-14A5-4E06-82C0-2E26BB26F08C}">
  <ds:schemaRefs/>
</ds:datastoreItem>
</file>

<file path=customXml/itemProps54.xml><?xml version="1.0" encoding="utf-8"?>
<ds:datastoreItem xmlns:ds="http://schemas.openxmlformats.org/officeDocument/2006/customXml" ds:itemID="{609FB1C0-BC8D-4880-BCB1-4DEEA1E66884}">
  <ds:schemaRefs/>
</ds:datastoreItem>
</file>

<file path=customXml/itemProps55.xml><?xml version="1.0" encoding="utf-8"?>
<ds:datastoreItem xmlns:ds="http://schemas.openxmlformats.org/officeDocument/2006/customXml" ds:itemID="{D321F00A-D54E-4C39-AE2A-384F254505F8}">
  <ds:schemaRefs/>
</ds:datastoreItem>
</file>

<file path=customXml/itemProps56.xml><?xml version="1.0" encoding="utf-8"?>
<ds:datastoreItem xmlns:ds="http://schemas.openxmlformats.org/officeDocument/2006/customXml" ds:itemID="{D153037A-2E7B-4D81-B951-50388C3F74A5}">
  <ds:schemaRefs/>
</ds:datastoreItem>
</file>

<file path=customXml/itemProps6.xml><?xml version="1.0" encoding="utf-8"?>
<ds:datastoreItem xmlns:ds="http://schemas.openxmlformats.org/officeDocument/2006/customXml" ds:itemID="{42138B14-212A-41B2-B90D-FB9619816FB5}">
  <ds:schemaRefs/>
</ds:datastoreItem>
</file>

<file path=customXml/itemProps7.xml><?xml version="1.0" encoding="utf-8"?>
<ds:datastoreItem xmlns:ds="http://schemas.openxmlformats.org/officeDocument/2006/customXml" ds:itemID="{851C3F51-B6EE-4930-8301-EE0D0F90769B}">
  <ds:schemaRefs/>
</ds:datastoreItem>
</file>

<file path=customXml/itemProps8.xml><?xml version="1.0" encoding="utf-8"?>
<ds:datastoreItem xmlns:ds="http://schemas.openxmlformats.org/officeDocument/2006/customXml" ds:itemID="{48674C37-ED24-4650-9A38-0E6FBCCFFD93}">
  <ds:schemaRefs/>
</ds:datastoreItem>
</file>

<file path=customXml/itemProps9.xml><?xml version="1.0" encoding="utf-8"?>
<ds:datastoreItem xmlns:ds="http://schemas.openxmlformats.org/officeDocument/2006/customXml" ds:itemID="{C90F4F59-4066-4DE6-B0CA-85D8B9FD071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2022-09-13T14:07:35Z</dcterms:modified>
</cp:coreProperties>
</file>