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19\Q3\HYPFE\"/>
    </mc:Choice>
  </mc:AlternateContent>
  <xr:revisionPtr revIDLastSave="0" documentId="13_ncr:1_{5CD26012-08C0-47D3-9124-57B9FB544C99}" xr6:coauthVersionLast="47" xr6:coauthVersionMax="47" xr10:uidLastSave="{00000000-0000-0000-0000-000000000000}"/>
  <bookViews>
    <workbookView xWindow="25080" yWindow="-120" windowWidth="25440" windowHeight="15540" tabRatio="92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C152" i="10"/>
  <c r="F164" i="10" s="1"/>
  <c r="C82" i="10"/>
  <c r="C78" i="10"/>
  <c r="C49" i="10"/>
  <c r="C42" i="10"/>
  <c r="F41" i="10" s="1"/>
  <c r="D37" i="10"/>
  <c r="G35" i="10" s="1"/>
  <c r="C37" i="10"/>
  <c r="F36" i="10" s="1"/>
  <c r="G120" i="11" l="1"/>
  <c r="G171" i="11"/>
  <c r="G128" i="11"/>
  <c r="G134" i="11"/>
  <c r="G28" i="10"/>
  <c r="G124" i="11"/>
  <c r="G136" i="11"/>
  <c r="F153" i="11"/>
  <c r="G126" i="11"/>
  <c r="G138" i="11"/>
  <c r="F29" i="10"/>
  <c r="G122" i="11"/>
  <c r="G130" i="11"/>
  <c r="G142" i="11"/>
  <c r="F149" i="10"/>
  <c r="F33" i="10"/>
  <c r="G29" i="10"/>
  <c r="G32" i="10"/>
  <c r="G33" i="10"/>
  <c r="G24" i="10"/>
  <c r="F25" i="10"/>
  <c r="G36" i="10"/>
  <c r="G25" i="10"/>
  <c r="F23" i="10"/>
  <c r="F27" i="10"/>
  <c r="F31" i="10"/>
  <c r="F35" i="10"/>
  <c r="F148" i="10"/>
  <c r="G132" i="11"/>
  <c r="G22" i="10"/>
  <c r="G23" i="10"/>
  <c r="G26" i="10"/>
  <c r="G27" i="10"/>
  <c r="G30" i="10"/>
  <c r="G31" i="10"/>
  <c r="G34" i="10"/>
  <c r="F120" i="11"/>
  <c r="F122" i="11"/>
  <c r="F124" i="11"/>
  <c r="F126" i="11"/>
  <c r="F128" i="11"/>
  <c r="F130" i="11"/>
  <c r="F132" i="11"/>
  <c r="F134" i="11"/>
  <c r="F136" i="11"/>
  <c r="F138" i="11"/>
  <c r="F140" i="11"/>
  <c r="G149" i="11"/>
  <c r="F171" i="11"/>
  <c r="F150" i="10"/>
  <c r="F154" i="10"/>
  <c r="F22" i="10"/>
  <c r="F24" i="10"/>
  <c r="F26" i="10"/>
  <c r="F28" i="10"/>
  <c r="F30" i="10"/>
  <c r="F32" i="10"/>
  <c r="F34" i="10"/>
  <c r="F151" i="10"/>
  <c r="F157" i="10"/>
  <c r="F158" i="10"/>
  <c r="F153" i="10"/>
  <c r="F165" i="10"/>
  <c r="F163" i="11"/>
  <c r="F161" i="11"/>
  <c r="F159" i="11"/>
  <c r="F156" i="11"/>
  <c r="F154" i="11"/>
  <c r="F152" i="11"/>
  <c r="F150" i="11"/>
  <c r="F160" i="11"/>
  <c r="F185" i="11"/>
  <c r="F183" i="11"/>
  <c r="F181" i="11"/>
  <c r="F178" i="11"/>
  <c r="F176" i="11"/>
  <c r="F174" i="11"/>
  <c r="F172" i="11"/>
  <c r="F182" i="11"/>
  <c r="F40" i="10"/>
  <c r="F39" i="10"/>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152" i="10" l="1"/>
  <c r="G144" i="11"/>
  <c r="F42" i="10"/>
  <c r="G37" i="10"/>
  <c r="F144" i="11"/>
  <c r="G157" i="11"/>
  <c r="F179" i="11"/>
  <c r="F157" i="11"/>
  <c r="G179" i="11"/>
  <c r="F37"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<sst xmlns="http://schemas.openxmlformats.org/spreadsheetml/2006/main" count="2660" uniqueCount="1585">
  <si>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</si>
  <si>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</si>
  <si>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</si>
  <si>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</si>
  <si>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</si>
  <si>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</si>
  <si>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</si>
  <si>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</si>
  <si>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</si>
  <si>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</si>
  <si>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</si>
  <si>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</si>
  <si>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</si>
  <si>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</si>
  <si>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</si>
  <si>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</si>
  <si>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</si>
  <si>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</si>
  <si>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</si>
  <si>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</si>
  <si>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</si>
  <si>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</si>
  <si>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</si>
  <si>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</si>
  <si>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</si>
  <si>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</si>
  <si>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</si>
  <si>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</si>
  <si>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</si>
  <si>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</si>
  <si>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</si>
  <si>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</si>
  <si>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</si>
  <si>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</si>
  <si>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</si>
  <si>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</si>
  <si>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</si>
  <si>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</si>
  <si>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</si>
  <si>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</si>
  <si>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</si>
  <si>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</si>
  <si>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</si>
  <si>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</si>
  <si>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</si>
  <si>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</si>
  <si>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</si>
  <si>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</si>
  <si>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</si>
  <si>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</si>
  <si>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</si>
  <si>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</si>
  <si>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</si>
  <si>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</si>
  <si>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</si>
  <si>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</si>
  <si>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</si>
  <si>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</si>
  <si>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</si>
  <si>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</si>
  <si>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</si>
  <si>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</si>
  <si>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</si>
  <si>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</si>
  <si>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</si>
  <si>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</si>
  <si>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</si>
  <si>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</si>
  <si>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</si>
  <si>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</si>
  <si>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</si>
  <si>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</si>
  <si>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</si>
  <si>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</si>
  <si>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</si>
  <si>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</si>
  <si>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</si>
  <si>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</si>
  <si>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</si>
  <si>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</si>
  <si>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</si>
  <si>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</si>
  <si>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</si>
  <si>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</si>
  <si>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</si>
  <si>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</si>
  <si>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</si>
  <si>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</si>
  <si>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</si>
  <si>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</si>
  <si>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</si>
  <si>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</si>
  <si>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</si>
  <si>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</si>
  <si>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</si>
  <si>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</si>
  <si>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</si>
  <si>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</si>
  <si>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</si>
  <si>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</si>
  <si>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</si>
  <si>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</si>
  <si>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</si>
  <si>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</si>
  <si>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</si>
  <si>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</si>
  <si>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</si>
  <si>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</si>
  <si>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</si>
  <si>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</si>
  <si>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</si>
  <si>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</si>
  <si>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</si>
  <si>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</si>
  <si>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</si>
  <si>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</si>
  <si>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</si>
  <si>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</si>
  <si>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</si>
  <si>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</si>
  <si>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</si>
  <si>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</si>
  <si>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</si>
  <si>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</si>
  <si>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</si>
  <si>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</si>
  <si>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</si>
  <si>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</si>
  <si>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</si>
  <si>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</si>
  <si>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</si>
  <si>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</si>
  <si>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</si>
  <si>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</si>
  <si>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</si>
  <si>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</si>
  <si>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</si>
  <si>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</si>
  <si>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</si>
  <si>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</si>
  <si>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</si>
  <si>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</si>
  <si>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</si>
  <si>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</si>
  <si>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</si>
  <si>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</si>
  <si>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</si>
  <si>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</si>
  <si>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</si>
  <si>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</si>
  <si>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</si>
  <si>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</si>
  <si>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</si>
  <si>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</si>
  <si>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</si>
  <si>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</si>
  <si>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</si>
  <si>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</si>
  <si>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</si>
  <si>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</si>
  <si>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</si>
  <si>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</si>
  <si>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</si>
  <si>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</si>
  <si>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</si>
  <si>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</si>
  <si>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</si>
  <si>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</si>
  <si>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</si>
  <si>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</si>
  <si>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</si>
  <si>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</si>
  <si>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</si>
  <si>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</si>
  <si>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</si>
  <si>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</si>
  <si>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</si>
  <si>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</si>
  <si>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</si>
  <si>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</si>
  <si>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</si>
  <si>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</si>
  <si>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</si>
  <si>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</si>
  <si>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</si>
  <si>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</si>
  <si>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</si>
  <si>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</si>
  <si>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</si>
  <si>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</si>
  <si>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</si>
  <si>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</si>
  <si>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</si>
  <si>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</si>
  <si>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</si>
  <si>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</si>
  <si>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</si>
  <si>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</si>
  <si>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</si>
  <si>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</si>
  <si>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</si>
  <si>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</si>
  <si>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</si>
  <si>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</si>
  <si>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</si>
  <si>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</si>
  <si>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</si>
  <si>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</si>
  <si>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</si>
  <si>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</si>
  <si>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</si>
  <si>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</si>
  <si>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</si>
  <si>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</si>
  <si>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</si>
  <si>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</si>
  <si>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</si>
  <si>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</si>
  <si>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</si>
  <si>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</si>
  <si>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</si>
  <si>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</si>
  <si>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</si>
  <si>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</si>
  <si>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</si>
  <si>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</si>
  <si>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</si>
  <si>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</si>
  <si>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</si>
  <si>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</si>
  <si>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</si>
  <si>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</si>
  <si>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</si>
  <si>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</si>
  <si>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</si>
  <si>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</si>
  <si>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</si>
  <si>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</si>
  <si>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</si>
  <si>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</si>
  <si>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</si>
  <si>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</si>
  <si>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</si>
  <si>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</si>
  <si>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</si>
  <si>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</si>
  <si>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</si>
  <si>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</si>
  <si>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</si>
  <si>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</si>
  <si>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</si>
  <si>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</si>
  <si>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</si>
  <si>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</si>
  <si>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</si>
  <si>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</si>
  <si>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</si>
  <si>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</si>
  <si>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</si>
  <si>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</si>
  <si>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</si>
  <si>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</si>
  <si>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</si>
  <si>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</si>
  <si>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</si>
  <si>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</si>
  <si>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</si>
  <si>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</si>
  <si>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</si>
  <si>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</si>
  <si>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</si>
  <si>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</si>
  <si>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</si>
  <si>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</si>
  <si>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</si>
  <si>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</si>
  <si>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</si>
  <si>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</si>
  <si>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</si>
  <si>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</si>
  <si>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</si>
  <si>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</si>
  <si>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</si>
  <si>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</si>
  <si>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</si>
  <si>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</si>
  <si>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</si>
  <si>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</si>
  <si>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</si>
  <si>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</si>
  <si>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</si>
  <si>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</si>
  <si>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</si>
  <si>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</si>
  <si>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</si>
  <si>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</si>
  <si>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</si>
  <si>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</si>
  <si>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</si>
  <si>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</si>
  <si>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</si>
  <si>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</si>
  <si>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</si>
  <si>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</si>
  <si>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</si>
  <si>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</si>
  <si>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</si>
  <si>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</si>
  <si>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</si>
  <si>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</si>
  <si>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</si>
  <si>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</si>
  <si>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</si>
  <si>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</si>
  <si>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</si>
  <si>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</si>
  <si>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</si>
  <si>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</si>
  <si>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</si>
  <si>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</si>
  <si>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</si>
  <si>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</si>
  <si>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</si>
  <si>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</si>
  <si>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</si>
  <si>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</si>
  <si>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</si>
  <si>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</si>
  <si>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</si>
  <si>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</si>
  <si>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</si>
  <si>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</si>
  <si>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</si>
  <si>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</si>
  <si>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</si>
  <si>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</si>
  <si>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</si>
  <si>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</si>
  <si>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</si>
  <si>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</si>
  <si>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</si>
  <si>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</si>
  <si>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</si>
  <si>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</si>
  <si>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</si>
  <si>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</si>
  <si>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</si>
  <si>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</si>
  <si>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</si>
  <si>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</si>
  <si>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</si>
  <si>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</si>
  <si>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</si>
  <si>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</si>
  <si>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</si>
  <si>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</si>
  <si>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</si>
  <si>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</si>
  <si>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</si>
  <si>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</si>
  <si>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</si>
  <si>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</si>
  <si>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</si>
  <si>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</si>
  <si>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</si>
  <si>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</si>
  <si>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</si>
  <si>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</si>
  <si>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</si>
  <si>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</si>
  <si>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</si>
  <si>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</si>
  <si>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</si>
  <si>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</si>
  <si>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</si>
  <si>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</si>
  <si>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</si>
  <si>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</si>
  <si>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</si>
  <si>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</si>
  <si>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</si>
  <si>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</si>
  <si>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</si>
  <si>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</si>
  <si>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</si>
  <si>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</si>
  <si>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</si>
  <si>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</si>
  <si>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</si>
  <si>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</si>
  <si>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</si>
  <si>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</si>
  <si>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</si>
  <si>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</si>
  <si>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</si>
  <si>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</si>
  <si>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</si>
  <si>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</si>
  <si>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</si>
  <si>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</si>
  <si>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</si>
  <si>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</si>
  <si>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</si>
  <si>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</si>
  <si>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</si>
  <si>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</si>
  <si>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</si>
  <si>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</si>
  <si>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</si>
  <si>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</si>
  <si>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</si>
  <si>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</si>
  <si>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</si>
  <si>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</si>
  <si>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</si>
  <si>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</si>
  <si>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</si>
  <si>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</si>
  <si>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</si>
  <si>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</si>
  <si>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</si>
  <si>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</si>
  <si>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</si>
  <si>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</si>
  <si>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</si>
  <si>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</si>
  <si>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</si>
  <si>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</si>
  <si>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</si>
  <si>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</si>
  <si>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</si>
  <si>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</si>
  <si>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</si>
  <si>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</si>
  <si>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</si>
  <si>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</si>
  <si>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</si>
  <si>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</si>
  <si>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</si>
  <si>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</si>
  <si>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</si>
  <si>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</si>
  <si>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</si>
  <si>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</si>
  <si>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</si>
  <si>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</si>
  <si>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</si>
  <si>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</si>
  <si>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</si>
  <si>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</si>
  <si>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</si>
  <si>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</si>
  <si>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</si>
  <si>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</si>
  <si>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</si>
  <si>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</si>
  <si>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</si>
  <si>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</si>
  <si>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</si>
  <si>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</si>
  <si>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</si>
  <si>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</si>
  <si>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</si>
  <si>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</si>
  <si>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</si>
  <si>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</si>
  <si>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</si>
  <si>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</si>
  <si>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</si>
  <si>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</si>
  <si>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</si>
  <si>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</si>
  <si>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</si>
  <si>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</si>
  <si>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</si>
  <si>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</si>
  <si>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</si>
  <si>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</si>
  <si>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</si>
  <si>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</si>
  <si>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</si>
  <si>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</si>
  <si>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</si>
  <si>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</si>
  <si>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</si>
  <si>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</si>
  <si>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</si>
  <si>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</si>
  <si>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</si>
  <si>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</si>
  <si>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</si>
  <si>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</si>
  <si>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</si>
  <si>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</si>
  <si>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</si>
  <si>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</si>
  <si>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</si>
  <si>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</si>
  <si>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</si>
  <si>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</si>
  <si>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</si>
  <si>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</si>
  <si>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</si>
  <si>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</si>
  <si>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</si>
  <si>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</si>
  <si>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</si>
  <si>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</si>
  <si>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</si>
  <si>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</si>
  <si>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</si>
  <si>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</si>
  <si>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</si>
  <si>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</si>
  <si>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</si>
  <si>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</si>
  <si>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</si>
  <si>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</si>
  <si>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</si>
  <si>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</si>
  <si>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</si>
  <si>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</si>
  <si>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</si>
  <si>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</si>
  <si>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</si>
  <si>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</si>
  <si>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</si>
  <si>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</si>
  <si>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</si>
  <si>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</si>
  <si>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</si>
  <si>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</si>
  <si>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</si>
  <si>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</si>
  <si>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</si>
  <si>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</si>
  <si>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</si>
  <si>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</si>
  <si>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</si>
  <si>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</si>
  <si>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</si>
  <si>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</si>
  <si>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</si>
  <si>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</si>
  <si>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</si>
  <si>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</si>
  <si>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</si>
  <si>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</si>
  <si>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</si>
  <si>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</si>
  <si>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</si>
  <si>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</si>
  <si>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</si>
  <si>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</si>
  <si>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</si>
  <si>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</si>
  <si>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</si>
  <si>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</si>
  <si>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</si>
  <si>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</si>
  <si>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</si>
  <si>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</si>
  <si>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</si>
  <si>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</si>
  <si>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</si>
  <si>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</si>
  <si>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</si>
  <si>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</si>
  <si>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</si>
  <si>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</si>
  <si>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</si>
  <si>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</si>
  <si>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</si>
  <si>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</si>
  <si>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</si>
  <si>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</si>
  <si>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</si>
  <si>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</si>
  <si>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</si>
  <si>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</si>
  <si>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</si>
  <si>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</si>
  <si>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</si>
  <si>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</si>
  <si>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</si>
  <si>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</si>
  <si>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</si>
  <si>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</si>
  <si>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</si>
  <si>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</si>
  <si>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</si>
  <si>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</si>
  <si>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</si>
  <si>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</si>
  <si>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</si>
  <si>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</si>
  <si>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</si>
  <si>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</si>
  <si>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</si>
  <si>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</si>
  <si>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</si>
  <si>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</si>
  <si>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</si>
  <si>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</si>
  <si>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</si>
  <si>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</si>
  <si>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</si>
  <si>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</si>
  <si>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</si>
  <si>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</si>
  <si>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</si>
  <si>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</si>
  <si>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</si>
  <si>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</si>
  <si>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</si>
  <si>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</si>
  <si>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</si>
  <si>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</si>
  <si>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</si>
  <si>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</si>
  <si>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</si>
  <si>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</si>
  <si>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</si>
  <si>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</si>
  <si>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</si>
  <si>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</si>
  <si>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</si>
  <si>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</si>
  <si>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</si>
  <si>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</si>
  <si>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</si>
  <si>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</si>
  <si>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</si>
  <si>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</si>
  <si>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</si>
  <si>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</si>
  <si>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</si>
  <si>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</si>
  <si>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</si>
  <si>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</si>
  <si>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</si>
  <si>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</si>
  <si>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</si>
  <si>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</si>
  <si>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</si>
  <si>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</si>
  <si>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</si>
  <si>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</si>
  <si>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</si>
  <si>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</si>
  <si>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</si>
  <si>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</si>
  <si>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</si>
  <si>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</si>
  <si>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</si>
  <si>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</si>
  <si>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</si>
  <si>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</si>
  <si>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</si>
  <si>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</si>
  <si>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</si>
  <si>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</si>
  <si>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</si>
  <si>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</si>
  <si>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</si>
  <si>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</si>
  <si>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</si>
  <si>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</si>
  <si>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</si>
  <si>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</si>
  <si>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</si>
  <si>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</si>
  <si>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</si>
  <si>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</si>
  <si>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</si>
  <si>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</si>
  <si>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</si>
  <si>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</si>
  <si>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</si>
  <si>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</si>
  <si>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</si>
  <si>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</si>
  <si>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</si>
  <si>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</si>
  <si>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</si>
  <si>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</si>
  <si>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</si>
  <si>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</si>
  <si>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</si>
  <si>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</si>
  <si>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</si>
  <si>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</si>
  <si>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</si>
  <si>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</si>
  <si>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</si>
  <si>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</si>
  <si>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</si>
  <si>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</si>
  <si>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</si>
  <si>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</si>
  <si>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</si>
  <si>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</si>
  <si>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</si>
  <si>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</si>
  <si>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</si>
  <si>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</si>
  <si>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</si>
  <si>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</si>
  <si>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</si>
  <si>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</si>
  <si>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</si>
  <si>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</si>
  <si>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</si>
  <si>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</si>
  <si>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</si>
  <si>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</si>
  <si>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</si>
  <si>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</si>
  <si>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</si>
  <si>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</si>
  <si>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</si>
  <si>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</si>
  <si>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</si>
  <si>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</si>
  <si>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</si>
  <si>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</si>
  <si>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</si>
  <si>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</si>
  <si>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</si>
  <si>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</si>
  <si>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</si>
  <si>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</si>
  <si>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</si>
  <si>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</si>
  <si>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</si>
  <si>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</si>
  <si>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</si>
  <si>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</si>
  <si>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</si>
  <si>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</si>
  <si>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</si>
  <si>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</si>
  <si>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</si>
  <si>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</si>
  <si>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</si>
  <si>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</si>
  <si>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</si>
  <si>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</si>
  <si>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</si>
  <si>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</si>
  <si>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</si>
  <si>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</si>
  <si>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</si>
  <si>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</si>
  <si>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</si>
  <si>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</si>
  <si>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</si>
  <si>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</si>
  <si>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</si>
  <si>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</si>
  <si>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</si>
  <si>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</si>
  <si>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</si>
  <si>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</si>
  <si>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</si>
  <si>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</si>
  <si>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</si>
  <si>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</si>
  <si>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</si>
  <si>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</si>
  <si>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</si>
  <si>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</si>
  <si>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</si>
  <si>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</si>
  <si>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</si>
  <si>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</si>
  <si>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</si>
  <si>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</si>
  <si>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</si>
  <si>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</si>
  <si>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</si>
  <si>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</si>
  <si>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</si>
  <si>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</si>
  <si>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</si>
  <si>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</si>
  <si>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</si>
  <si>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</si>
  <si>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</si>
  <si>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</si>
  <si>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</si>
  <si>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</si>
  <si>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</si>
  <si>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</si>
  <si>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</si>
  <si>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</si>
  <si>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</si>
  <si>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</si>
  <si>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</si>
  <si>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</si>
  <si>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</si>
  <si>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</si>
  <si>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</si>
  <si>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</si>
  <si>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</si>
  <si>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</si>
  <si>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</si>
  <si>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</si>
  <si>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</si>
  <si>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</si>
  <si>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</si>
  <si>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</si>
  <si>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</si>
  <si>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</si>
  <si>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</si>
  <si>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</si>
  <si>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</si>
  <si>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</si>
  <si>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</si>
  <si>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</si>
  <si>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</si>
  <si>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</si>
  <si>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</si>
  <si>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</si>
  <si>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</si>
  <si>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</si>
  <si>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</si>
  <si>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</si>
  <si>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</si>
  <si>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</si>
  <si>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</si>
  <si>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</si>
  <si>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</si>
  <si>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</si>
  <si>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</si>
  <si>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</si>
  <si>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</si>
  <si>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</si>
  <si>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</si>
  <si>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</si>
  <si>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</si>
  <si>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</si>
  <si>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</si>
  <si>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</si>
  <si>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</si>
  <si>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</si>
  <si>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</si>
  <si>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</si>
  <si>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</si>
  <si>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</si>
  <si>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</si>
  <si>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</si>
  <si>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</si>
  <si>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</si>
  <si>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</si>
  <si>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</si>
  <si>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</si>
  <si>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</si>
  <si>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</si>
  <si>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</si>
  <si>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</si>
  <si>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</si>
  <si>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</si>
  <si>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</si>
  <si>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</si>
  <si>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</si>
  <si>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</si>
  <si>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</si>
  <si>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</si>
  <si>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</si>
  <si>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</si>
  <si>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</si>
  <si>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</si>
  <si>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</si>
  <si>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</si>
  <si>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</si>
  <si>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</si>
  <si>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</si>
  <si>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</si>
  <si>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</si>
  <si>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</si>
  <si>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</si>
  <si>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</si>
  <si>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</si>
  <si>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</si>
  <si>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</si>
  <si>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</si>
  <si>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</si>
  <si>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</si>
  <si>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</si>
  <si>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</si>
  <si>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</si>
  <si>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</si>
  <si>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</si>
  <si>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</si>
  <si>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</si>
  <si>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</si>
  <si>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</si>
  <si>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</si>
  <si>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</si>
  <si>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</si>
  <si>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</si>
  <si>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</si>
  <si>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</si>
  <si>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</si>
  <si>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</si>
  <si>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</si>
  <si>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</si>
  <si>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</si>
  <si>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</si>
  <si>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</si>
  <si>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</si>
  <si>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</si>
  <si>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</si>
  <si>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</si>
  <si>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</si>
  <si>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</si>
  <si>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</si>
  <si>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</si>
  <si>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</si>
  <si>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</si>
  <si>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</si>
  <si>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</si>
  <si>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</si>
  <si>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</si>
  <si>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</si>
  <si>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</si>
  <si>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</si>
  <si>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</si>
  <si>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</si>
  <si>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</si>
  <si>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</si>
  <si>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</si>
  <si>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</si>
  <si>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</si>
  <si>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</si>
  <si>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</si>
  <si>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</si>
  <si>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</si>
  <si>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</si>
  <si>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</si>
  <si>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</si>
  <si>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</si>
  <si>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</si>
  <si>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</si>
  <si>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</si>
  <si>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</si>
  <si>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</si>
  <si>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</si>
  <si>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</si>
  <si>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</si>
  <si>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</si>
  <si>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</si>
  <si>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</si>
  <si>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</si>
  <si>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</si>
  <si>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</si>
  <si>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</si>
  <si>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</si>
  <si>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</si>
  <si>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</si>
  <si>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</si>
  <si>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</si>
  <si>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</si>
  <si>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</si>
  <si>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</si>
  <si>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</si>
  <si>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</si>
  <si>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</si>
  <si>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</si>
  <si>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</si>
  <si>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</si>
  <si>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</si>
  <si>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</si>
  <si>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</si>
  <si>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</si>
  <si>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</si>
  <si>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</si>
  <si>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</si>
  <si>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</si>
  <si>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</si>
  <si>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</si>
  <si>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</si>
  <si>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</si>
  <si>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</si>
  <si>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</si>
  <si>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</si>
  <si>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</si>
  <si>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</si>
  <si>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</si>
  <si>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</si>
  <si>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</si>
  <si>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</si>
  <si>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</si>
  <si>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</si>
  <si>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</si>
  <si>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</si>
  <si>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</si>
  <si>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</si>
  <si>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</si>
  <si>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</si>
  <si>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</si>
  <si>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</si>
  <si>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</si>
  <si>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</si>
  <si>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</si>
  <si>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</si>
  <si>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</si>
  <si>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</si>
  <si>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</si>
  <si>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</si>
  <si>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</si>
  <si>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</si>
  <si>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</si>
  <si>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</si>
  <si>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</si>
  <si>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</si>
  <si>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</si>
  <si>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</si>
  <si>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</si>
  <si>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</si>
  <si>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</si>
  <si>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</si>
  <si>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</si>
  <si>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</si>
  <si>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</si>
  <si>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</si>
  <si>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</si>
  <si>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</si>
  <si>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</si>
  <si>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</si>
  <si>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</si>
  <si>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</si>
  <si>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</si>
  <si>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</si>
  <si>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</si>
  <si>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</si>
  <si>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</si>
  <si>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</si>
  <si>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</si>
  <si>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</si>
  <si>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</si>
  <si>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</si>
  <si>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</si>
  <si>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</si>
  <si>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</si>
  <si>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</si>
  <si>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</si>
  <si>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</si>
  <si>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</si>
  <si>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</si>
  <si>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</si>
  <si>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</si>
  <si>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</si>
  <si>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</si>
  <si>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</si>
  <si>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</si>
  <si>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</si>
  <si>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</si>
  <si>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</si>
  <si>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</si>
  <si>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</si>
  <si>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</si>
  <si>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</si>
  <si>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</si>
  <si>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</si>
  <si>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</si>
  <si>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</si>
  <si>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</si>
  <si>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</si>
  <si>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</si>
  <si>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</si>
  <si>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</si>
  <si>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</si>
  <si>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</si>
  <si>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</si>
  <si>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</si>
  <si>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</si>
  <si>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</si>
  <si>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</si>
  <si>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</si>
  <si>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</si>
  <si>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</si>
  <si>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</si>
  <si>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</si>
  <si>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</si>
  <si>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</si>
  <si>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</si>
  <si>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</si>
  <si>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</si>
  <si>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</si>
  <si>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</si>
  <si>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</si>
  <si>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</si>
  <si>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</si>
  <si>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</si>
  <si>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</si>
  <si>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</si>
  <si>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</si>
  <si>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</si>
  <si>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</si>
  <si>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</si>
  <si>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</si>
  <si>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</si>
  <si>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</si>
  <si>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</si>
  <si>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</si>
  <si>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</si>
  <si>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</si>
  <si>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</si>
  <si>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</si>
  <si>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</si>
  <si>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</si>
  <si>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</si>
  <si>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</si>
  <si>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</si>
  <si>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</si>
  <si>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</si>
  <si>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</si>
  <si>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</si>
  <si>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</si>
  <si>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</si>
  <si>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</si>
  <si>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</si>
  <si>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</si>
  <si>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</si>
  <si>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</si>
  <si>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</si>
  <si>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</si>
  <si>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</si>
  <si>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</si>
  <si>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</si>
  <si>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</si>
  <si>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</si>
  <si>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</si>
  <si>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</si>
  <si>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</si>
  <si>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</si>
  <si>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</si>
  <si>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</si>
  <si>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</si>
  <si>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</si>
  <si>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</si>
  <si>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</si>
  <si>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</si>
  <si>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</si>
  <si>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</si>
  <si>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</si>
  <si>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</si>
  <si>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</si>
  <si>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</si>
  <si>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</si>
  <si>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</si>
  <si>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</si>
  <si>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</si>
  <si>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</si>
  <si>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</si>
  <si>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</si>
  <si>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</si>
  <si>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</si>
  <si>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</si>
  <si>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</si>
  <si>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</si>
  <si>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</si>
  <si>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</si>
  <si>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</si>
  <si>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</si>
  <si>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</si>
  <si>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</si>
  <si>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</si>
  <si>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</si>
  <si>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</si>
  <si>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</si>
  <si>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</si>
  <si>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</si>
  <si>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</si>
  <si>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</si>
  <si>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</si>
  <si>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</si>
  <si>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</si>
  <si>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</si>
  <si>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</si>
  <si>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</si>
  <si>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</si>
  <si>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</si>
  <si>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</si>
  <si>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</si>
  <si>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</si>
  <si>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</si>
  <si>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</si>
  <si>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</si>
  <si>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</si>
  <si>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</si>
  <si>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</si>
  <si>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</si>
  <si>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</si>
  <si>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</si>
  <si>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</si>
  <si>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</si>
  <si>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</si>
  <si>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</si>
  <si>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</si>
  <si>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</si>
  <si>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</si>
  <si>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</si>
  <si>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</si>
  <si>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</si>
  <si>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</si>
  <si>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</si>
  <si>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</si>
  <si>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</si>
  <si>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</si>
  <si>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</si>
  <si>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</si>
  <si>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</si>
  <si>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</si>
  <si>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</si>
  <si>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</si>
  <si>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</si>
  <si>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</si>
  <si>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</si>
  <si>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</si>
  <si>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</si>
  <si>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</si>
  <si>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</si>
  <si>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</si>
  <si>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</si>
  <si>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</si>
  <si>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</si>
  <si>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</si>
  <si>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</si>
  <si>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</si>
  <si>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</si>
  <si>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</si>
  <si>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</si>
  <si>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</si>
  <si>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</si>
  <si>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</si>
  <si>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</si>
  <si>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</si>
  <si>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</si>
  <si>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</si>
  <si>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</si>
  <si>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</si>
  <si>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</si>
  <si>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</si>
  <si>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</si>
  <si>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</si>
  <si>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</si>
  <si>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</si>
  <si>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</si>
  <si>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</si>
  <si>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</si>
  <si>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</si>
  <si>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</si>
  <si>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</si>
  <si>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</si>
  <si>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</si>
  <si>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</si>
  <si>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</si>
  <si>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</si>
  <si>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</si>
  <si>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</si>
  <si>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</si>
  <si>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</si>
  <si>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</si>
  <si>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</si>
  <si>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</si>
  <si>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</si>
  <si>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</si>
  <si>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</si>
  <si>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</si>
  <si>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</si>
  <si>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</si>
  <si>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</si>
  <si>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</si>
  <si>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</si>
  <si>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</si>
  <si>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</si>
  <si>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</si>
  <si>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</si>
  <si>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</si>
  <si>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</si>
  <si>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</si>
  <si>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</si>
  <si>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</si>
  <si>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</si>
  <si>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</si>
  <si>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</si>
  <si>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</si>
  <si>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</si>
  <si>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</si>
  <si>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</si>
  <si>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</si>
  <si>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</si>
  <si>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</si>
  <si>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</si>
  <si>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</si>
  <si>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</si>
  <si>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</si>
  <si>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</si>
  <si>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</si>
  <si>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</si>
  <si>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</si>
  <si>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</si>
  <si>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</si>
  <si>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</si>
  <si>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</si>
  <si>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</si>
  <si>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</si>
  <si>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</si>
  <si>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</si>
  <si>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</si>
  <si>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</si>
  <si>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</si>
  <si>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</si>
  <si>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</si>
  <si>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</si>
  <si>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</si>
  <si>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</si>
  <si>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</si>
  <si>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</si>
  <si>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</si>
  <si>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</si>
  <si>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</si>
  <si>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</si>
  <si>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</si>
  <si>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</si>
  <si>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</si>
  <si>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</si>
  <si>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</si>
  <si>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</si>
  <si>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</si>
  <si>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</si>
  <si>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</si>
  <si>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</si>
  <si>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</si>
  <si>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</si>
  <si>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</si>
  <si>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</si>
  <si>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</si>
  <si>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</si>
  <si>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</si>
  <si>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</si>
  <si>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</si>
  <si>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</si>
  <si>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</si>
  <si>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</si>
  <si>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</si>
  <si>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</si>
  <si>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</si>
  <si>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</si>
  <si>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</si>
  <si>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</si>
  <si>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</si>
  <si>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</si>
  <si>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</si>
  <si>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</si>
  <si>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</si>
  <si>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</si>
  <si>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</si>
  <si>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</si>
  <si>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</si>
  <si>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</si>
  <si>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</si>
  <si>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</si>
  <si>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</si>
  <si>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</si>
  <si>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</si>
  <si>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</si>
  <si>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</si>
  <si>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</si>
  <si>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</si>
  <si>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</si>
  <si>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</si>
  <si>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</si>
  <si>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</si>
  <si>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</si>
  <si>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</si>
  <si>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</si>
  <si>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</si>
  <si>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</si>
  <si>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</si>
  <si>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</si>
  <si>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</si>
  <si>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</si>
  <si>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</si>
  <si>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</si>
  <si>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</si>
  <si>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</si>
  <si>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</si>
  <si>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</si>
  <si>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</si>
  <si>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</si>
  <si>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</si>
  <si>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</si>
  <si>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</si>
  <si>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</si>
  <si>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</si>
  <si>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</si>
  <si>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</si>
  <si>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</si>
  <si>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</si>
  <si>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</si>
  <si>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</si>
  <si>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</si>
  <si>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</si>
  <si>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</si>
  <si>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</si>
  <si>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</si>
  <si>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</si>
  <si>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</si>
  <si>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</si>
  <si>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</si>
  <si>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</si>
  <si>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</si>
  <si>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</si>
  <si>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</si>
  <si>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</si>
  <si>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</si>
  <si>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</si>
  <si>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</si>
  <si>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</si>
  <si>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</si>
  <si>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</si>
  <si>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</si>
  <si>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</si>
  <si>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</si>
  <si>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</si>
  <si>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</si>
  <si>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</si>
  <si>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</si>
  <si>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</si>
  <si>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</si>
  <si>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</si>
  <si>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</si>
  <si>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</si>
  <si>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</si>
  <si>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</si>
  <si>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</si>
  <si>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</si>
  <si>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</si>
  <si>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</si>
  <si>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</si>
  <si>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</si>
  <si>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</si>
  <si>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</si>
  <si>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</si>
  <si>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</si>
  <si>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</si>
  <si>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</si>
  <si>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</si>
  <si>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</si>
  <si>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</si>
  <si>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</si>
  <si>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</si>
  <si>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</si>
  <si>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</si>
  <si>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</si>
  <si>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</si>
  <si>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</si>
  <si>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</si>
  <si>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</si>
  <si>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</si>
  <si>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</si>
  <si>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</si>
  <si>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</si>
  <si>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</si>
  <si>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</si>
  <si>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</si>
  <si>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</si>
  <si>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</si>
  <si>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</si>
  <si>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</si>
  <si>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</si>
  <si>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</si>
  <si>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</si>
  <si>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</si>
  <si>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</si>
  <si>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</si>
  <si>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</si>
  <si>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</si>
  <si>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</si>
  <si>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</si>
  <si>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</si>
  <si>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</si>
  <si>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</si>
  <si>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</si>
  <si>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</si>
  <si>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</si>
  <si>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</si>
  <si>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</si>
  <si>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</si>
  <si>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</si>
  <si>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</si>
  <si>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</si>
  <si>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</si>
  <si>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</si>
  <si>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</si>
  <si>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</si>
  <si>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</si>
  <si>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</si>
  <si>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</si>
  <si>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</si>
  <si>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</si>
  <si>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</si>
  <si>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</si>
  <si>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</si>
  <si>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</si>
  <si>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</si>
  <si>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</si>
  <si>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</si>
  <si>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</si>
  <si>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</si>
  <si>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</si>
  <si>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</si>
  <si>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</si>
  <si>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</si>
  <si>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</si>
  <si>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</si>
  <si>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</si>
  <si>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</si>
  <si>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</si>
  <si>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</si>
  <si>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</si>
  <si>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</si>
  <si>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</si>
  <si>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</si>
  <si>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</si>
  <si>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</si>
  <si>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</si>
  <si>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</si>
  <si>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</si>
  <si>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</si>
  <si>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</si>
  <si>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</si>
  <si>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</si>
  <si>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</si>
  <si>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</si>
  <si>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</si>
  <si>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</si>
  <si>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</si>
  <si>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</si>
  <si>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</si>
  <si>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</si>
  <si>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</si>
  <si>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</si>
  <si>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</si>
  <si>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</si>
  <si>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</si>
  <si>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</si>
  <si>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</si>
  <si>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</si>
  <si>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</si>
  <si>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</si>
  <si>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</si>
  <si>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</si>
  <si>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</si>
  <si>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</si>
  <si>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</si>
  <si>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</si>
  <si>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</si>
  <si>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</si>
  <si>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</si>
  <si>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</si>
  <si>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</si>
  <si>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</si>
  <si>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</si>
  <si>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</si>
  <si>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</si>
  <si>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</si>
  <si>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</si>
  <si>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</si>
  <si>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</si>
  <si>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</si>
  <si>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</si>
  <si>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30/09/19</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</si>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</sst>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 Type="http://schemas.openxmlformats.org/officeDocument/2006/relationships/worksheet" Target="worksheets/sheet7.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4.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 Id="rId61" Type="http://schemas.openxmlformats.org/officeDocument/2006/relationships/customXml" Target="../customXml/item43.xml"/><Relationship Id="rId10" Type="http://schemas.openxmlformats.org/officeDocument/2006/relationships/externalLink" Target="externalLinks/externalLink3.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8" Type="http://schemas.openxmlformats.org/officeDocument/2006/relationships/externalLink" Target="externalLinks/externalLink1.xml"/><Relationship Id="rId51" Type="http://schemas.openxmlformats.org/officeDocument/2006/relationships/customXml" Target="../customXml/item33.xml"/><Relationship Id="rId72" Type="http://schemas.openxmlformats.org/officeDocument/2006/relationships/customXml" Target="../customXml/item5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M9" sqref="M9"/>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30/09/19</v>
      </c>
      <c r="G9" s="7"/>
      <c r="H9" s="7"/>
      <c r="I9" s="7"/>
      <c r="J9" s="8"/>
    </row>
    <row r="10" spans="2:10" ht="21" x14ac:dyDescent="0.25">
      <c r="B10" s="6"/>
      <c r="C10" s="7"/>
      <c r="D10" s="7"/>
      <c r="E10" s="7"/>
      <c r="F10" s="13" t="str">
        <f>"Cut-off Date: "&amp;'A. ATT General'!C17</f>
        <v>Cut-off Date: 30/09/19</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topLeftCell="A207" zoomScale="90" zoomScaleNormal="90" workbookViewId="0">
      <selection activeCell="C76" sqref="C70:C7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1576</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4027.7250542099987</v>
      </c>
      <c r="F38" s="35"/>
      <c r="H38" s="23"/>
      <c r="L38" s="23"/>
      <c r="M38" s="23"/>
    </row>
    <row r="39" spans="1:13" x14ac:dyDescent="0.25">
      <c r="A39" s="25" t="s">
        <v>58</v>
      </c>
      <c r="B39" s="35" t="s">
        <v>59</v>
      </c>
      <c r="C39" s="113">
        <v>3008.2166104399998</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0.33890792313020285</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3965.7793527599988</v>
      </c>
      <c r="E53" s="39"/>
      <c r="F53" s="40">
        <v>0.98462017624930709</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61.945701450000001</v>
      </c>
      <c r="E56" s="39"/>
      <c r="F56" s="40">
        <v>1.5379823750692953E-2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4027.7250542099987</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12.253593782984192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0.49605090999999996</v>
      </c>
      <c r="D70" s="25" t="s">
        <v>1351</v>
      </c>
      <c r="E70" s="21"/>
      <c r="F70" s="40">
        <v>1.2508283136195453E-4</v>
      </c>
      <c r="G70" s="40" t="s">
        <v>1572</v>
      </c>
      <c r="H70" s="23"/>
      <c r="L70" s="23"/>
      <c r="M70" s="23"/>
    </row>
    <row r="71" spans="1:13" x14ac:dyDescent="0.25">
      <c r="A71" s="25" t="s">
        <v>109</v>
      </c>
      <c r="B71" s="21" t="s">
        <v>110</v>
      </c>
      <c r="C71" s="113">
        <v>120.46118197999999</v>
      </c>
      <c r="D71" s="25" t="s">
        <v>1351</v>
      </c>
      <c r="E71" s="21"/>
      <c r="F71" s="40">
        <v>3.0375159902974586E-2</v>
      </c>
      <c r="G71" s="40" t="s">
        <v>1572</v>
      </c>
      <c r="H71" s="23"/>
      <c r="L71" s="23"/>
      <c r="M71" s="23"/>
    </row>
    <row r="72" spans="1:13" x14ac:dyDescent="0.25">
      <c r="A72" s="25" t="s">
        <v>111</v>
      </c>
      <c r="B72" s="21" t="s">
        <v>112</v>
      </c>
      <c r="C72" s="113">
        <v>112.75818928999995</v>
      </c>
      <c r="D72" s="25" t="s">
        <v>1351</v>
      </c>
      <c r="E72" s="21"/>
      <c r="F72" s="40">
        <v>2.8432794479986763E-2</v>
      </c>
      <c r="G72" s="40" t="s">
        <v>1572</v>
      </c>
      <c r="H72" s="23"/>
      <c r="L72" s="23"/>
      <c r="M72" s="23"/>
    </row>
    <row r="73" spans="1:13" x14ac:dyDescent="0.25">
      <c r="A73" s="25" t="s">
        <v>113</v>
      </c>
      <c r="B73" s="21" t="s">
        <v>114</v>
      </c>
      <c r="C73" s="113">
        <v>101.15193457000001</v>
      </c>
      <c r="D73" s="25" t="s">
        <v>1351</v>
      </c>
      <c r="E73" s="21"/>
      <c r="F73" s="40">
        <v>2.5506193252936012E-2</v>
      </c>
      <c r="G73" s="40" t="s">
        <v>1572</v>
      </c>
      <c r="H73" s="23"/>
      <c r="L73" s="23"/>
      <c r="M73" s="23"/>
    </row>
    <row r="74" spans="1:13" x14ac:dyDescent="0.25">
      <c r="A74" s="25" t="s">
        <v>115</v>
      </c>
      <c r="B74" s="21" t="s">
        <v>116</v>
      </c>
      <c r="C74" s="113">
        <v>87.282819419999953</v>
      </c>
      <c r="D74" s="25" t="s">
        <v>1351</v>
      </c>
      <c r="E74" s="21"/>
      <c r="F74" s="40">
        <v>2.2008995371680266E-2</v>
      </c>
      <c r="G74" s="40" t="s">
        <v>1572</v>
      </c>
      <c r="H74" s="23"/>
      <c r="L74" s="23"/>
      <c r="M74" s="23"/>
    </row>
    <row r="75" spans="1:13" x14ac:dyDescent="0.25">
      <c r="A75" s="25" t="s">
        <v>117</v>
      </c>
      <c r="B75" s="21" t="s">
        <v>118</v>
      </c>
      <c r="C75" s="113">
        <v>592.35011853000015</v>
      </c>
      <c r="D75" s="25" t="s">
        <v>1351</v>
      </c>
      <c r="E75" s="21"/>
      <c r="F75" s="40">
        <v>0.14936537458085056</v>
      </c>
      <c r="G75" s="40" t="s">
        <v>1572</v>
      </c>
      <c r="H75" s="23"/>
      <c r="L75" s="23"/>
      <c r="M75" s="23"/>
    </row>
    <row r="76" spans="1:13" x14ac:dyDescent="0.25">
      <c r="A76" s="25" t="s">
        <v>119</v>
      </c>
      <c r="B76" s="21" t="s">
        <v>120</v>
      </c>
      <c r="C76" s="113">
        <v>2951.2790580599976</v>
      </c>
      <c r="D76" s="25" t="s">
        <v>1351</v>
      </c>
      <c r="E76" s="21"/>
      <c r="F76" s="40">
        <v>0.74418639958020982</v>
      </c>
      <c r="G76" s="40" t="s">
        <v>1572</v>
      </c>
      <c r="H76" s="23"/>
      <c r="L76" s="23"/>
      <c r="M76" s="23"/>
    </row>
    <row r="77" spans="1:13" x14ac:dyDescent="0.25">
      <c r="A77" s="25" t="s">
        <v>121</v>
      </c>
      <c r="B77" s="47" t="s">
        <v>93</v>
      </c>
      <c r="C77" s="115">
        <v>3965.7793527599979</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5.902772596434767</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0</v>
      </c>
      <c r="D93" s="25" t="s">
        <v>1351</v>
      </c>
      <c r="E93" s="21"/>
      <c r="F93" s="40">
        <v>0</v>
      </c>
      <c r="G93" s="40" t="s">
        <v>1572</v>
      </c>
      <c r="H93" s="23"/>
      <c r="L93" s="23"/>
      <c r="M93" s="23"/>
    </row>
    <row r="94" spans="1:13" x14ac:dyDescent="0.25">
      <c r="A94" s="25" t="s">
        <v>143</v>
      </c>
      <c r="B94" s="21" t="s">
        <v>110</v>
      </c>
      <c r="C94" s="113">
        <v>600</v>
      </c>
      <c r="D94" s="25" t="s">
        <v>1351</v>
      </c>
      <c r="E94" s="21"/>
      <c r="F94" s="40">
        <v>0.1994537221547488</v>
      </c>
      <c r="G94" s="40" t="s">
        <v>1572</v>
      </c>
      <c r="H94" s="23"/>
      <c r="L94" s="23"/>
      <c r="M94" s="23"/>
    </row>
    <row r="95" spans="1:13" x14ac:dyDescent="0.25">
      <c r="A95" s="25" t="s">
        <v>144</v>
      </c>
      <c r="B95" s="21" t="s">
        <v>112</v>
      </c>
      <c r="C95" s="113">
        <v>250.05546030000002</v>
      </c>
      <c r="D95" s="25" t="s">
        <v>1351</v>
      </c>
      <c r="E95" s="21"/>
      <c r="F95" s="40">
        <v>8.312415383659004E-2</v>
      </c>
      <c r="G95" s="40" t="s">
        <v>1572</v>
      </c>
      <c r="H95" s="23"/>
      <c r="L95" s="23"/>
      <c r="M95" s="23"/>
    </row>
    <row r="96" spans="1:13" x14ac:dyDescent="0.25">
      <c r="A96" s="25" t="s">
        <v>145</v>
      </c>
      <c r="B96" s="21" t="s">
        <v>114</v>
      </c>
      <c r="C96" s="113">
        <v>0</v>
      </c>
      <c r="D96" s="25" t="s">
        <v>1351</v>
      </c>
      <c r="E96" s="21"/>
      <c r="F96" s="40">
        <v>0</v>
      </c>
      <c r="G96" s="40" t="s">
        <v>1572</v>
      </c>
      <c r="H96" s="23"/>
      <c r="L96" s="23"/>
      <c r="M96" s="23"/>
    </row>
    <row r="97" spans="1:14" x14ac:dyDescent="0.25">
      <c r="A97" s="25" t="s">
        <v>146</v>
      </c>
      <c r="B97" s="21" t="s">
        <v>116</v>
      </c>
      <c r="C97" s="113">
        <v>0</v>
      </c>
      <c r="D97" s="25" t="s">
        <v>1351</v>
      </c>
      <c r="E97" s="21"/>
      <c r="F97" s="40">
        <v>0</v>
      </c>
      <c r="G97" s="40" t="s">
        <v>1572</v>
      </c>
      <c r="H97" s="23"/>
      <c r="L97" s="23"/>
      <c r="M97" s="23"/>
    </row>
    <row r="98" spans="1:14" x14ac:dyDescent="0.25">
      <c r="A98" s="25" t="s">
        <v>147</v>
      </c>
      <c r="B98" s="21" t="s">
        <v>118</v>
      </c>
      <c r="C98" s="113">
        <v>2114.1913890000001</v>
      </c>
      <c r="D98" s="25" t="s">
        <v>1351</v>
      </c>
      <c r="E98" s="21"/>
      <c r="F98" s="40">
        <v>0.70280556980594744</v>
      </c>
      <c r="G98" s="40" t="s">
        <v>1572</v>
      </c>
      <c r="H98" s="23"/>
      <c r="L98" s="23"/>
      <c r="M98" s="23"/>
    </row>
    <row r="99" spans="1:14" x14ac:dyDescent="0.25">
      <c r="A99" s="25" t="s">
        <v>148</v>
      </c>
      <c r="B99" s="21" t="s">
        <v>120</v>
      </c>
      <c r="C99" s="113">
        <v>43.969761140000003</v>
      </c>
      <c r="D99" s="25" t="s">
        <v>1351</v>
      </c>
      <c r="E99" s="21"/>
      <c r="F99" s="40">
        <v>1.4616554202713718E-2</v>
      </c>
      <c r="G99" s="40" t="s">
        <v>1572</v>
      </c>
      <c r="H99" s="23"/>
      <c r="L99" s="23"/>
      <c r="M99" s="23"/>
    </row>
    <row r="100" spans="1:14" x14ac:dyDescent="0.25">
      <c r="A100" s="25" t="s">
        <v>149</v>
      </c>
      <c r="B100" s="47" t="s">
        <v>93</v>
      </c>
      <c r="C100" s="115">
        <v>3008.2166104400003</v>
      </c>
      <c r="D100" s="39">
        <v>0</v>
      </c>
      <c r="E100" s="35"/>
      <c r="F100" s="42">
        <v>1</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3497.0496015200019</v>
      </c>
      <c r="D112" s="113" t="s">
        <v>1354</v>
      </c>
      <c r="E112" s="40"/>
      <c r="F112" s="40">
        <v>0.88180639678962913</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459.04234448000051</v>
      </c>
      <c r="D116" s="113" t="s">
        <v>1354</v>
      </c>
      <c r="E116" s="40"/>
      <c r="F116" s="40">
        <v>0.11575085340048692</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9.6874067599965201</v>
      </c>
      <c r="D126" s="113" t="s">
        <v>1354</v>
      </c>
      <c r="E126" s="35"/>
      <c r="F126" s="40">
        <v>2.4427498098840354E-3</v>
      </c>
      <c r="G126" s="40" t="s">
        <v>1572</v>
      </c>
      <c r="H126" s="23"/>
      <c r="L126" s="23"/>
      <c r="M126" s="23"/>
    </row>
    <row r="127" spans="1:14" x14ac:dyDescent="0.25">
      <c r="A127" s="25" t="s">
        <v>194</v>
      </c>
      <c r="B127" s="47" t="s">
        <v>93</v>
      </c>
      <c r="C127" s="113">
        <v>3965.7793527599988</v>
      </c>
      <c r="D127" s="25">
        <v>0</v>
      </c>
      <c r="E127" s="35"/>
      <c r="F127" s="50">
        <v>1.0000000000000002</v>
      </c>
      <c r="G127" s="50">
        <v>0</v>
      </c>
      <c r="H127" s="23"/>
      <c r="L127" s="23"/>
      <c r="M127" s="23"/>
    </row>
    <row r="128" spans="1:14" hidden="1" outlineLevel="1" x14ac:dyDescent="0.25">
      <c r="A128" s="25" t="s">
        <v>195</v>
      </c>
      <c r="B128" s="43" t="s">
        <v>1571</v>
      </c>
      <c r="C128" s="113">
        <v>9.6874067599999982</v>
      </c>
      <c r="D128" s="113">
        <v>9.6874067599999982</v>
      </c>
      <c r="E128" s="35"/>
      <c r="F128" s="40">
        <v>2.4427498098849123E-3</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2892.0554603</v>
      </c>
      <c r="D138" s="113" t="s">
        <v>1354</v>
      </c>
      <c r="E138" s="40"/>
      <c r="F138" s="40">
        <v>0.96138537705800065</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116.16115014</v>
      </c>
      <c r="D142" s="113" t="s">
        <v>1354</v>
      </c>
      <c r="E142" s="40"/>
      <c r="F142" s="40">
        <v>3.8614622941999369E-2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3008.2166104399998</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3008.2166104399998</v>
      </c>
      <c r="D164" s="113" t="s">
        <v>1354</v>
      </c>
      <c r="E164" s="51"/>
      <c r="F164" s="51">
        <v>1</v>
      </c>
      <c r="G164" s="51" t="s">
        <v>1572</v>
      </c>
      <c r="H164" s="23"/>
      <c r="L164" s="23"/>
      <c r="M164" s="23"/>
    </row>
    <row r="165" spans="1:13" x14ac:dyDescent="0.25">
      <c r="A165" s="25" t="s">
        <v>234</v>
      </c>
      <c r="B165" s="23" t="s">
        <v>235</v>
      </c>
      <c r="C165" s="113">
        <v>0</v>
      </c>
      <c r="D165" s="113" t="s">
        <v>1354</v>
      </c>
      <c r="E165" s="51"/>
      <c r="F165" s="51">
        <v>0</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3008.2166104399998</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61.945701450000001</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61.945701450000001</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39.411945500000002</v>
      </c>
      <c r="E193" s="39"/>
      <c r="F193" s="40">
        <v>0.63623374305982616</v>
      </c>
      <c r="G193" s="40"/>
      <c r="H193" s="23"/>
      <c r="L193" s="23"/>
      <c r="M193" s="23"/>
    </row>
    <row r="194" spans="1:13" x14ac:dyDescent="0.25">
      <c r="A194" s="25" t="s">
        <v>275</v>
      </c>
      <c r="B194" s="35" t="s">
        <v>276</v>
      </c>
      <c r="C194" s="113">
        <v>9.4265834999999996</v>
      </c>
      <c r="E194" s="42"/>
      <c r="F194" s="40">
        <v>0.15217494159152828</v>
      </c>
      <c r="G194" s="42"/>
      <c r="H194" s="23"/>
      <c r="L194" s="23"/>
      <c r="M194" s="23"/>
    </row>
    <row r="195" spans="1:13" x14ac:dyDescent="0.25">
      <c r="A195" s="25" t="s">
        <v>277</v>
      </c>
      <c r="B195" s="35" t="s">
        <v>278</v>
      </c>
      <c r="C195" s="113">
        <v>0</v>
      </c>
      <c r="E195" s="42"/>
      <c r="F195" s="40">
        <v>0</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13.107172450000002</v>
      </c>
      <c r="E197" s="42"/>
      <c r="F197" s="40">
        <v>0.21159131534864559</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48.838529000000001</v>
      </c>
      <c r="E207" s="42"/>
      <c r="F207" s="40"/>
      <c r="G207" s="42"/>
      <c r="H207" s="23"/>
      <c r="L207" s="23"/>
      <c r="M207" s="23"/>
    </row>
    <row r="208" spans="1:13" x14ac:dyDescent="0.25">
      <c r="A208" s="25" t="s">
        <v>301</v>
      </c>
      <c r="B208" s="47" t="s">
        <v>93</v>
      </c>
      <c r="C208" s="115">
        <v>61.945701450000001</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61.945701450000001</v>
      </c>
      <c r="E217" s="51"/>
      <c r="F217" s="40">
        <v>1.5379823750692953E-2</v>
      </c>
      <c r="G217" s="40">
        <v>2.059216787614887E-2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61.945701450000001</v>
      </c>
      <c r="E220" s="51"/>
      <c r="F220" s="50">
        <v>1.5379823750692953E-2</v>
      </c>
      <c r="G220" s="50">
        <v>2.059216787614887E-2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1577</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1578</v>
      </c>
      <c r="D292" s="59" t="s">
        <v>1579</v>
      </c>
      <c r="E292" s="60"/>
      <c r="F292" s="59" t="s">
        <v>1580</v>
      </c>
      <c r="G292" s="60"/>
      <c r="H292" s="23"/>
      <c r="I292" s="33"/>
      <c r="J292" s="55"/>
      <c r="K292" s="59"/>
      <c r="L292" s="60"/>
      <c r="N292" s="60"/>
    </row>
    <row r="293" spans="1:14" x14ac:dyDescent="0.25">
      <c r="A293" s="25" t="s">
        <v>398</v>
      </c>
      <c r="B293" s="33" t="s">
        <v>399</v>
      </c>
      <c r="C293" s="59" t="s">
        <v>1581</v>
      </c>
      <c r="D293" s="59" t="s">
        <v>1582</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1583</v>
      </c>
      <c r="D300" s="59" t="s">
        <v>1584</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hidden="1" customHeight="1" outlineLevel="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idden="1" outlineLevel="1" x14ac:dyDescent="0.25">
      <c r="A330" s="25" t="s">
        <v>449</v>
      </c>
      <c r="B330" s="43" t="s">
        <v>450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topLeftCell="A13" zoomScale="90" zoomScaleNormal="90" zoomScalePageLayoutView="50" workbookViewId="0">
      <selection activeCell="C15"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2100.52602239</v>
      </c>
      <c r="F12" s="40">
        <v>0.52966285704426064</v>
      </c>
    </row>
    <row r="13" spans="1:7" x14ac:dyDescent="0.25">
      <c r="A13" s="25" t="s">
        <v>494</v>
      </c>
      <c r="B13" s="25" t="s">
        <v>495</v>
      </c>
      <c r="C13" s="113">
        <v>1865.2533303699993</v>
      </c>
      <c r="F13" s="40">
        <v>0.47033714295573936</v>
      </c>
    </row>
    <row r="14" spans="1:7" x14ac:dyDescent="0.25">
      <c r="A14" s="25" t="s">
        <v>496</v>
      </c>
      <c r="B14" s="25" t="s">
        <v>91</v>
      </c>
      <c r="C14" s="113">
        <v>0</v>
      </c>
      <c r="F14" s="40">
        <v>0</v>
      </c>
    </row>
    <row r="15" spans="1:7" x14ac:dyDescent="0.25">
      <c r="A15" s="25" t="s">
        <v>497</v>
      </c>
      <c r="B15" s="62" t="s">
        <v>93</v>
      </c>
      <c r="C15" s="113">
        <v>3965.7793527599993</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15443</v>
      </c>
      <c r="D28" s="117">
        <v>1894</v>
      </c>
      <c r="F28" s="117">
        <v>17337</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2.2739497838486403E-2</v>
      </c>
      <c r="D36" s="118">
        <v>5.1077026874686675E-2</v>
      </c>
      <c r="F36" s="119">
        <v>7.3816524713173085E-2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0.52966285704426019</v>
      </c>
      <c r="D44" s="120">
        <v>0.47033714295573931</v>
      </c>
      <c r="F44" s="120">
        <v>0.99999999999999944</v>
      </c>
      <c r="G44" s="25"/>
    </row>
    <row r="45" spans="1:7" x14ac:dyDescent="0.25">
      <c r="A45" s="25" t="s">
        <v>538</v>
      </c>
      <c r="B45" s="25" t="s">
        <v>539</v>
      </c>
      <c r="C45" s="118">
        <v>0.50957376381103381</v>
      </c>
      <c r="D45" s="118">
        <v>0.33274623379175644</v>
      </c>
      <c r="F45" s="118">
        <v>0.84231999760279019</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2.0089093233226423E-2</v>
      </c>
      <c r="D55" s="118">
        <v>0.13759090916398287</v>
      </c>
      <c r="F55" s="118">
        <v>0.15768000239720928</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0</v>
      </c>
      <c r="D77" s="120">
        <v>0</v>
      </c>
      <c r="F77" s="120">
        <v>0</v>
      </c>
      <c r="G77" s="25"/>
    </row>
    <row r="78" spans="1:7" x14ac:dyDescent="0.25">
      <c r="A78" s="25" t="s">
        <v>599</v>
      </c>
      <c r="B78" s="35" t="s">
        <v>282</v>
      </c>
      <c r="C78" s="118">
        <v>0</v>
      </c>
      <c r="D78" s="118">
        <v>0</v>
      </c>
      <c r="F78" s="118">
        <v>0</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7.5110099197197161E-2</v>
      </c>
      <c r="D100" s="118">
        <v>9.9545761275209046E-2</v>
      </c>
      <c r="F100" s="118">
        <v>0.17465586047240622</v>
      </c>
      <c r="G100" s="25"/>
    </row>
    <row r="101" spans="1:7" x14ac:dyDescent="0.25">
      <c r="A101" s="25" t="s">
        <v>623</v>
      </c>
      <c r="B101" s="35" t="s">
        <v>1527</v>
      </c>
      <c r="C101" s="118">
        <v>2.4321111405977175E-2</v>
      </c>
      <c r="D101" s="118">
        <v>8.7875432620189483E-3</v>
      </c>
      <c r="F101" s="118">
        <v>3.3108654667996125E-2</v>
      </c>
      <c r="G101" s="25"/>
    </row>
    <row r="102" spans="1:7" x14ac:dyDescent="0.25">
      <c r="A102" s="25" t="s">
        <v>624</v>
      </c>
      <c r="B102" s="35" t="s">
        <v>1528</v>
      </c>
      <c r="C102" s="118">
        <v>1.0480831181662412E-2</v>
      </c>
      <c r="D102" s="118">
        <v>1.2253812004487715E-2</v>
      </c>
      <c r="F102" s="118">
        <v>2.2734643186150129E-2</v>
      </c>
      <c r="G102" s="25"/>
    </row>
    <row r="103" spans="1:7" x14ac:dyDescent="0.25">
      <c r="A103" s="25" t="s">
        <v>625</v>
      </c>
      <c r="B103" s="35" t="s">
        <v>1517</v>
      </c>
      <c r="C103" s="118">
        <v>4.9963746511035743E-3</v>
      </c>
      <c r="D103" s="118">
        <v>7.591655927364451E-3</v>
      </c>
      <c r="F103" s="118">
        <v>1.2588030578468025E-2</v>
      </c>
      <c r="G103" s="25"/>
    </row>
    <row r="104" spans="1:7" x14ac:dyDescent="0.25">
      <c r="A104" s="25" t="s">
        <v>626</v>
      </c>
      <c r="B104" s="35" t="s">
        <v>1529</v>
      </c>
      <c r="C104" s="118">
        <v>6.2839002055564246E-3</v>
      </c>
      <c r="D104" s="118">
        <v>1.2367328433405197E-2</v>
      </c>
      <c r="F104" s="118">
        <v>1.8651228638961622E-2</v>
      </c>
      <c r="G104" s="25"/>
    </row>
    <row r="105" spans="1:7" x14ac:dyDescent="0.25">
      <c r="A105" s="25" t="s">
        <v>627</v>
      </c>
      <c r="B105" s="35" t="s">
        <v>1530</v>
      </c>
      <c r="C105" s="118">
        <v>4.3964363828930222E-2</v>
      </c>
      <c r="D105" s="118">
        <v>5.145403119010817E-2</v>
      </c>
      <c r="F105" s="118">
        <v>9.5418395019038399E-2</v>
      </c>
      <c r="G105" s="25"/>
    </row>
    <row r="106" spans="1:7" x14ac:dyDescent="0.25">
      <c r="A106" s="25" t="s">
        <v>628</v>
      </c>
      <c r="B106" s="35" t="s">
        <v>1531</v>
      </c>
      <c r="C106" s="118">
        <v>3.3057323627639999E-3</v>
      </c>
      <c r="D106" s="118">
        <v>5.8716937879547248E-3</v>
      </c>
      <c r="F106" s="118">
        <v>9.1774261507187246E-3</v>
      </c>
      <c r="G106" s="25"/>
    </row>
    <row r="107" spans="1:7" x14ac:dyDescent="0.25">
      <c r="A107" s="25" t="s">
        <v>629</v>
      </c>
      <c r="B107" s="35" t="s">
        <v>1518</v>
      </c>
      <c r="C107" s="118">
        <v>1.5285633518115848E-3</v>
      </c>
      <c r="D107" s="118">
        <v>6.5250745511070346E-3</v>
      </c>
      <c r="F107" s="118">
        <v>8.053637902918619E-3</v>
      </c>
      <c r="G107" s="25"/>
    </row>
    <row r="108" spans="1:7" x14ac:dyDescent="0.25">
      <c r="A108" s="25" t="s">
        <v>630</v>
      </c>
      <c r="B108" s="35" t="s">
        <v>1519</v>
      </c>
      <c r="C108" s="118">
        <v>0.33958278762603106</v>
      </c>
      <c r="D108" s="118">
        <v>0.12834933336010135</v>
      </c>
      <c r="F108" s="118">
        <v>0.4679321209861324</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0.10849505570463809</v>
      </c>
      <c r="D131" s="118">
        <v>0.17057225087150168</v>
      </c>
      <c r="E131" s="23"/>
      <c r="F131" s="118">
        <v>0.27906730657613976</v>
      </c>
    </row>
    <row r="132" spans="1:7" x14ac:dyDescent="0.25">
      <c r="A132" s="25" t="s">
        <v>655</v>
      </c>
      <c r="B132" s="25" t="s">
        <v>656</v>
      </c>
      <c r="C132" s="118">
        <v>0.42116780133962117</v>
      </c>
      <c r="D132" s="118">
        <v>0.29976489208423812</v>
      </c>
      <c r="E132" s="23"/>
      <c r="F132" s="118">
        <v>0.72093269342385935</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0.12961309185350123</v>
      </c>
      <c r="D141" s="118">
        <v>8.8217627099328996E-2</v>
      </c>
      <c r="E141" s="23"/>
      <c r="F141" s="118">
        <v>0.21783071895283024</v>
      </c>
    </row>
    <row r="142" spans="1:7" x14ac:dyDescent="0.25">
      <c r="A142" s="25" t="s">
        <v>667</v>
      </c>
      <c r="B142" s="25" t="s">
        <v>668</v>
      </c>
      <c r="C142" s="118">
        <v>0.40004976519075813</v>
      </c>
      <c r="D142" s="118">
        <v>0.38211951585641052</v>
      </c>
      <c r="E142" s="23"/>
      <c r="F142" s="118">
        <v>0.78216928104716865</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0.11194246309266788</v>
      </c>
      <c r="D151" s="118">
        <v>8.4098645069067585E-2</v>
      </c>
      <c r="E151" s="23"/>
      <c r="F151" s="118">
        <v>0.19604110816173548</v>
      </c>
    </row>
    <row r="152" spans="1:7" x14ac:dyDescent="0.25">
      <c r="A152" s="25" t="s">
        <v>679</v>
      </c>
      <c r="B152" s="21" t="s">
        <v>680</v>
      </c>
      <c r="C152" s="118">
        <v>5.7786171996813296E-2</v>
      </c>
      <c r="D152" s="118">
        <v>6.4542314085594063E-2</v>
      </c>
      <c r="E152" s="23"/>
      <c r="F152" s="118">
        <v>0.12232848608240736</v>
      </c>
    </row>
    <row r="153" spans="1:7" x14ac:dyDescent="0.25">
      <c r="A153" s="25" t="s">
        <v>681</v>
      </c>
      <c r="B153" s="21" t="s">
        <v>682</v>
      </c>
      <c r="C153" s="118">
        <v>5.4168048638534583E-2</v>
      </c>
      <c r="D153" s="118">
        <v>6.8017253426434943E-2</v>
      </c>
      <c r="F153" s="118">
        <v>0.12218530206496953</v>
      </c>
    </row>
    <row r="154" spans="1:7" x14ac:dyDescent="0.25">
      <c r="A154" s="25" t="s">
        <v>683</v>
      </c>
      <c r="B154" s="21" t="s">
        <v>684</v>
      </c>
      <c r="C154" s="118">
        <v>8.1498361356151738E-2</v>
      </c>
      <c r="D154" s="118">
        <v>9.7855367964412673E-2</v>
      </c>
      <c r="F154" s="118">
        <v>0.17935372932056443</v>
      </c>
    </row>
    <row r="155" spans="1:7" x14ac:dyDescent="0.25">
      <c r="A155" s="25" t="s">
        <v>685</v>
      </c>
      <c r="B155" s="21" t="s">
        <v>686</v>
      </c>
      <c r="C155" s="118">
        <v>0.22426781196009354</v>
      </c>
      <c r="D155" s="118">
        <v>0.15582356241023052</v>
      </c>
      <c r="F155" s="118">
        <v>0.38009137437032403</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1.7745414820172147E-3</v>
      </c>
      <c r="D161" s="118">
        <v>5.7983397346593631E-4</v>
      </c>
      <c r="E161" s="23"/>
      <c r="F161" s="118">
        <v>2.3543754554831509E-3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0.13601800313345852</v>
      </c>
      <c r="D168" s="32">
        <v>15443</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439.9787935099996</v>
      </c>
      <c r="D171" s="117">
        <v>8622</v>
      </c>
      <c r="E171" s="32"/>
      <c r="F171" s="40">
        <v>0.20946124390755574</v>
      </c>
      <c r="G171" s="40">
        <v>0.55831120896198927</v>
      </c>
    </row>
    <row r="172" spans="1:7" x14ac:dyDescent="0.25">
      <c r="A172" s="25" t="s">
        <v>706</v>
      </c>
      <c r="B172" s="25" t="s">
        <v>1521</v>
      </c>
      <c r="C172" s="113">
        <v>968.94926078999958</v>
      </c>
      <c r="D172" s="117">
        <v>5903</v>
      </c>
      <c r="E172" s="32"/>
      <c r="F172" s="40">
        <v>0.46128886310464245</v>
      </c>
      <c r="G172" s="40">
        <v>0.38224438256815385</v>
      </c>
    </row>
    <row r="173" spans="1:7" x14ac:dyDescent="0.25">
      <c r="A173" s="25" t="s">
        <v>707</v>
      </c>
      <c r="B173" s="25" t="s">
        <v>1522</v>
      </c>
      <c r="C173" s="113">
        <v>222.01776627000007</v>
      </c>
      <c r="D173" s="117">
        <v>597</v>
      </c>
      <c r="E173" s="32"/>
      <c r="F173" s="40">
        <v>0.10569627031679714</v>
      </c>
      <c r="G173" s="40">
        <v>3.8658291782684713E-2</v>
      </c>
    </row>
    <row r="174" spans="1:7" x14ac:dyDescent="0.25">
      <c r="A174" s="25" t="s">
        <v>708</v>
      </c>
      <c r="B174" s="25" t="s">
        <v>1523</v>
      </c>
      <c r="C174" s="113">
        <v>128.50690421000002</v>
      </c>
      <c r="D174" s="117">
        <v>191</v>
      </c>
      <c r="E174" s="32"/>
      <c r="F174" s="40">
        <v>6.1178439514776195E-2</v>
      </c>
      <c r="G174" s="40">
        <v>1.236806320015541E-2</v>
      </c>
    </row>
    <row r="175" spans="1:7" x14ac:dyDescent="0.25">
      <c r="A175" s="25" t="s">
        <v>709</v>
      </c>
      <c r="B175" s="25" t="s">
        <v>1524</v>
      </c>
      <c r="C175" s="113">
        <v>223.79829499000004</v>
      </c>
      <c r="D175" s="117">
        <v>115</v>
      </c>
      <c r="E175" s="32"/>
      <c r="F175" s="40">
        <v>0.10654392880853726</v>
      </c>
      <c r="G175" s="40">
        <v>7.446739623130221E-3</v>
      </c>
    </row>
    <row r="176" spans="1:7" x14ac:dyDescent="0.25">
      <c r="A176" s="25" t="s">
        <v>710</v>
      </c>
      <c r="B176" s="25" t="s">
        <v>1525</v>
      </c>
      <c r="C176" s="113">
        <v>117.27500262000001</v>
      </c>
      <c r="D176" s="117">
        <v>15</v>
      </c>
      <c r="E176" s="32"/>
      <c r="F176" s="40">
        <v>5.583125434769113E-2</v>
      </c>
      <c r="G176" s="40">
        <v>9.7131386388655053E-4</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2100.5260223899995</v>
      </c>
      <c r="D195" s="39">
        <v>15443</v>
      </c>
      <c r="E195" s="50"/>
      <c r="F195" s="42">
        <v>0.99999999999999989</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0.65319366418379554</v>
      </c>
      <c r="D219" s="117">
        <v>15443</v>
      </c>
      <c r="G219" s="25"/>
    </row>
    <row r="220" spans="1:7" x14ac:dyDescent="0.25">
      <c r="D220" s="117"/>
      <c r="G220" s="25"/>
    </row>
    <row r="221" spans="1:7" x14ac:dyDescent="0.25">
      <c r="B221" s="35" t="s">
        <v>733</v>
      </c>
      <c r="D221" s="117"/>
      <c r="G221" s="25"/>
    </row>
    <row r="222" spans="1:7" x14ac:dyDescent="0.25">
      <c r="A222" s="25" t="s">
        <v>768</v>
      </c>
      <c r="B222" s="25" t="s">
        <v>735</v>
      </c>
      <c r="C222" s="113">
        <v>363.87560553999964</v>
      </c>
      <c r="D222" s="117">
        <v>4875</v>
      </c>
      <c r="F222" s="40">
        <v>0.17323070586194317</v>
      </c>
      <c r="G222" s="40">
        <v>0.3156770057631289</v>
      </c>
    </row>
    <row r="223" spans="1:7" x14ac:dyDescent="0.25">
      <c r="A223" s="25" t="s">
        <v>769</v>
      </c>
      <c r="B223" s="25" t="s">
        <v>737</v>
      </c>
      <c r="C223" s="113">
        <v>271.75779302000035</v>
      </c>
      <c r="D223" s="117">
        <v>2259</v>
      </c>
      <c r="F223" s="40">
        <v>0.12937606586315531</v>
      </c>
      <c r="G223" s="40">
        <v>0.1462798679013145</v>
      </c>
    </row>
    <row r="224" spans="1:7" x14ac:dyDescent="0.25">
      <c r="A224" s="25" t="s">
        <v>770</v>
      </c>
      <c r="B224" s="25" t="s">
        <v>739</v>
      </c>
      <c r="C224" s="113">
        <v>281.08601939999966</v>
      </c>
      <c r="D224" s="117">
        <v>2270</v>
      </c>
      <c r="F224" s="40">
        <v>0.13381696603795323</v>
      </c>
      <c r="G224" s="40">
        <v>0.14699216473483132</v>
      </c>
    </row>
    <row r="225" spans="1:7" x14ac:dyDescent="0.25">
      <c r="A225" s="25" t="s">
        <v>771</v>
      </c>
      <c r="B225" s="25" t="s">
        <v>741</v>
      </c>
      <c r="C225" s="113">
        <v>365.68929437000048</v>
      </c>
      <c r="D225" s="117">
        <v>2049</v>
      </c>
      <c r="F225" s="40">
        <v>0.17409415092792585</v>
      </c>
      <c r="G225" s="40">
        <v>0.13268147380690282</v>
      </c>
    </row>
    <row r="226" spans="1:7" x14ac:dyDescent="0.25">
      <c r="A226" s="25" t="s">
        <v>772</v>
      </c>
      <c r="B226" s="25" t="s">
        <v>743</v>
      </c>
      <c r="C226" s="113">
        <v>277.06744130000044</v>
      </c>
      <c r="D226" s="117">
        <v>1617</v>
      </c>
      <c r="F226" s="40">
        <v>0.13190383663266891</v>
      </c>
      <c r="G226" s="40">
        <v>0.10470763452697014</v>
      </c>
    </row>
    <row r="227" spans="1:7" x14ac:dyDescent="0.25">
      <c r="A227" s="25" t="s">
        <v>773</v>
      </c>
      <c r="B227" s="25" t="s">
        <v>745</v>
      </c>
      <c r="C227" s="113">
        <v>249.26500131000012</v>
      </c>
      <c r="D227" s="117">
        <v>1217</v>
      </c>
      <c r="F227" s="40">
        <v>0.11866789492395043</v>
      </c>
      <c r="G227" s="40">
        <v>7.880593148999547E-2</v>
      </c>
    </row>
    <row r="228" spans="1:7" x14ac:dyDescent="0.25">
      <c r="A228" s="25" t="s">
        <v>774</v>
      </c>
      <c r="B228" s="25" t="s">
        <v>747</v>
      </c>
      <c r="C228" s="113">
        <v>139.54160916999999</v>
      </c>
      <c r="D228" s="117">
        <v>691</v>
      </c>
      <c r="F228" s="40">
        <v>6.6431745040334278E-2</v>
      </c>
      <c r="G228" s="40">
        <v>4.4745191996373765E-2</v>
      </c>
    </row>
    <row r="229" spans="1:7" x14ac:dyDescent="0.25">
      <c r="A229" s="25" t="s">
        <v>775</v>
      </c>
      <c r="B229" s="25" t="s">
        <v>749</v>
      </c>
      <c r="C229" s="113">
        <v>152.24325828000002</v>
      </c>
      <c r="D229" s="117">
        <v>465</v>
      </c>
      <c r="F229" s="40">
        <v>7.2478634712068959E-2</v>
      </c>
      <c r="G229" s="40">
        <v>3.0110729780483066E-2</v>
      </c>
    </row>
    <row r="230" spans="1:7" x14ac:dyDescent="0.25">
      <c r="A230" s="25" t="s">
        <v>776</v>
      </c>
      <c r="B230" s="41" t="s">
        <v>93</v>
      </c>
      <c r="C230" s="113">
        <v>2100.5260223900004</v>
      </c>
      <c r="D230" s="117">
        <v>15443</v>
      </c>
      <c r="F230" s="50">
        <v>1.0000000000000002</v>
      </c>
      <c r="G230" s="50">
        <v>0.99999999999999989</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0.98482224412354757</v>
      </c>
      <c r="D269" s="117">
        <v>1894</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26.498199639999971</v>
      </c>
      <c r="D272" s="117">
        <v>577</v>
      </c>
      <c r="E272" s="32"/>
      <c r="F272" s="40">
        <v>1.4206220253601513E-2</v>
      </c>
      <c r="G272" s="40">
        <v>0.30464625131995776</v>
      </c>
    </row>
    <row r="273" spans="1:7" x14ac:dyDescent="0.25">
      <c r="A273" s="25" t="s">
        <v>824</v>
      </c>
      <c r="B273" s="25" t="s">
        <v>1521</v>
      </c>
      <c r="C273" s="113">
        <v>91.771720480000027</v>
      </c>
      <c r="D273" s="117">
        <v>496</v>
      </c>
      <c r="E273" s="32"/>
      <c r="F273" s="40">
        <v>4.9200673702480817E-2</v>
      </c>
      <c r="G273" s="40">
        <v>0.26187961985216474</v>
      </c>
    </row>
    <row r="274" spans="1:7" x14ac:dyDescent="0.25">
      <c r="A274" s="25" t="s">
        <v>825</v>
      </c>
      <c r="B274" s="25" t="s">
        <v>1522</v>
      </c>
      <c r="C274" s="113">
        <v>74.963961800000007</v>
      </c>
      <c r="D274" s="117">
        <v>190</v>
      </c>
      <c r="E274" s="32"/>
      <c r="F274" s="40">
        <v>4.0189694654039196E-2</v>
      </c>
      <c r="G274" s="40">
        <v>0.1003167898627244</v>
      </c>
    </row>
    <row r="275" spans="1:7" x14ac:dyDescent="0.25">
      <c r="A275" s="25" t="s">
        <v>826</v>
      </c>
      <c r="B275" s="25" t="s">
        <v>1523</v>
      </c>
      <c r="C275" s="113">
        <v>160.59174483999996</v>
      </c>
      <c r="D275" s="117">
        <v>232</v>
      </c>
      <c r="E275" s="32"/>
      <c r="F275" s="40">
        <v>8.6096479349614272E-2</v>
      </c>
      <c r="G275" s="40">
        <v>0.12249208025343189</v>
      </c>
    </row>
    <row r="276" spans="1:7" x14ac:dyDescent="0.25">
      <c r="A276" s="25" t="s">
        <v>827</v>
      </c>
      <c r="B276" s="25" t="s">
        <v>1524</v>
      </c>
      <c r="C276" s="113">
        <v>715.67156674000034</v>
      </c>
      <c r="D276" s="117">
        <v>317</v>
      </c>
      <c r="E276" s="32"/>
      <c r="F276" s="40">
        <v>0.38368598789636604</v>
      </c>
      <c r="G276" s="40">
        <v>0.16737064413938754</v>
      </c>
    </row>
    <row r="277" spans="1:7" x14ac:dyDescent="0.25">
      <c r="A277" s="25" t="s">
        <v>828</v>
      </c>
      <c r="B277" s="25" t="s">
        <v>1525</v>
      </c>
      <c r="C277" s="113">
        <v>795.75613686999975</v>
      </c>
      <c r="D277" s="117">
        <v>82</v>
      </c>
      <c r="E277" s="32"/>
      <c r="F277" s="40">
        <v>0.42662094414389812</v>
      </c>
      <c r="G277" s="40">
        <v>4.3294614572333683E-2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1865.2533303700002</v>
      </c>
      <c r="D296" s="117">
        <v>1894</v>
      </c>
      <c r="E296" s="50"/>
      <c r="F296" s="42">
        <v>1</v>
      </c>
      <c r="G296" s="42">
        <v>0.99999999999999989</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0.65319366418379554</v>
      </c>
      <c r="D320" s="117">
        <v>1894</v>
      </c>
      <c r="G320" s="25"/>
    </row>
    <row r="321" spans="1:7" x14ac:dyDescent="0.25">
      <c r="D321" s="117"/>
      <c r="G321" s="25"/>
    </row>
    <row r="322" spans="1:7" x14ac:dyDescent="0.25">
      <c r="B322" s="35" t="s">
        <v>733</v>
      </c>
      <c r="D322" s="117"/>
      <c r="G322" s="25"/>
    </row>
    <row r="323" spans="1:7" x14ac:dyDescent="0.25">
      <c r="A323" s="25" t="s">
        <v>870</v>
      </c>
      <c r="B323" s="25" t="s">
        <v>735</v>
      </c>
      <c r="C323" s="113">
        <v>213.43926595000008</v>
      </c>
      <c r="D323" s="117">
        <v>487</v>
      </c>
      <c r="F323" s="40">
        <v>0.11442910326162577</v>
      </c>
      <c r="G323" s="40">
        <v>0.25712777191129882</v>
      </c>
    </row>
    <row r="324" spans="1:7" x14ac:dyDescent="0.25">
      <c r="A324" s="25" t="s">
        <v>871</v>
      </c>
      <c r="B324" s="25" t="s">
        <v>737</v>
      </c>
      <c r="C324" s="113">
        <v>278.21235225999999</v>
      </c>
      <c r="D324" s="117">
        <v>236</v>
      </c>
      <c r="F324" s="40">
        <v>0.14915526364711679</v>
      </c>
      <c r="G324" s="40">
        <v>0.1246040126715945</v>
      </c>
    </row>
    <row r="325" spans="1:7" x14ac:dyDescent="0.25">
      <c r="A325" s="25" t="s">
        <v>872</v>
      </c>
      <c r="B325" s="25" t="s">
        <v>739</v>
      </c>
      <c r="C325" s="113">
        <v>322.36964151000001</v>
      </c>
      <c r="D325" s="117">
        <v>260</v>
      </c>
      <c r="F325" s="40">
        <v>0.17282887866285343</v>
      </c>
      <c r="G325" s="40">
        <v>0.13727560718057022</v>
      </c>
    </row>
    <row r="326" spans="1:7" x14ac:dyDescent="0.25">
      <c r="A326" s="25" t="s">
        <v>873</v>
      </c>
      <c r="B326" s="25" t="s">
        <v>741</v>
      </c>
      <c r="C326" s="113">
        <v>312.32935881999992</v>
      </c>
      <c r="D326" s="117">
        <v>313</v>
      </c>
      <c r="F326" s="40">
        <v>0.16744608023728599</v>
      </c>
      <c r="G326" s="40">
        <v>0.16525871172122492</v>
      </c>
    </row>
    <row r="327" spans="1:7" x14ac:dyDescent="0.25">
      <c r="A327" s="25" t="s">
        <v>874</v>
      </c>
      <c r="B327" s="25" t="s">
        <v>743</v>
      </c>
      <c r="C327" s="113">
        <v>243.77270492000008</v>
      </c>
      <c r="D327" s="117">
        <v>200</v>
      </c>
      <c r="F327" s="40">
        <v>0.13069147281546162</v>
      </c>
      <c r="G327" s="40">
        <v>0.10559662090813093</v>
      </c>
    </row>
    <row r="328" spans="1:7" x14ac:dyDescent="0.25">
      <c r="A328" s="25" t="s">
        <v>875</v>
      </c>
      <c r="B328" s="25" t="s">
        <v>745</v>
      </c>
      <c r="C328" s="113">
        <v>229.82671413000011</v>
      </c>
      <c r="D328" s="117">
        <v>164</v>
      </c>
      <c r="F328" s="40">
        <v>0.12321474535816036</v>
      </c>
      <c r="G328" s="40">
        <v>8.6589229144667365E-2</v>
      </c>
    </row>
    <row r="329" spans="1:7" x14ac:dyDescent="0.25">
      <c r="A329" s="25" t="s">
        <v>876</v>
      </c>
      <c r="B329" s="25" t="s">
        <v>747</v>
      </c>
      <c r="C329" s="113">
        <v>87.894421030000032</v>
      </c>
      <c r="D329" s="117">
        <v>83</v>
      </c>
      <c r="F329" s="40">
        <v>4.7121975122041415E-2</v>
      </c>
      <c r="G329" s="40">
        <v>4.3822597676874339E-2</v>
      </c>
    </row>
    <row r="330" spans="1:7" x14ac:dyDescent="0.25">
      <c r="A330" s="25" t="s">
        <v>877</v>
      </c>
      <c r="B330" s="25" t="s">
        <v>749</v>
      </c>
      <c r="C330" s="113">
        <v>177.40887174999995</v>
      </c>
      <c r="D330" s="117">
        <v>151</v>
      </c>
      <c r="F330" s="40">
        <v>9.5112480895454737E-2</v>
      </c>
      <c r="G330" s="40">
        <v>7.9725448785638864E-2</v>
      </c>
    </row>
    <row r="331" spans="1:7" x14ac:dyDescent="0.25">
      <c r="A331" s="25" t="s">
        <v>878</v>
      </c>
      <c r="B331" s="41" t="s">
        <v>93</v>
      </c>
      <c r="C331" s="113">
        <v>1865.25333037</v>
      </c>
      <c r="D331" s="117">
        <v>1894</v>
      </c>
      <c r="F331" s="50">
        <v>1</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0.1184798898797101</v>
      </c>
      <c r="G342" s="25"/>
    </row>
    <row r="343" spans="1:7" x14ac:dyDescent="0.25">
      <c r="A343" s="25" t="s">
        <v>892</v>
      </c>
      <c r="B343" s="35" t="s">
        <v>893</v>
      </c>
      <c r="C343" s="118">
        <v>0.12860896791022744</v>
      </c>
      <c r="G343" s="25"/>
    </row>
    <row r="344" spans="1:7" x14ac:dyDescent="0.25">
      <c r="A344" s="25" t="s">
        <v>894</v>
      </c>
      <c r="B344" s="35" t="s">
        <v>895</v>
      </c>
      <c r="C344" s="118">
        <v>0.18269532654441237</v>
      </c>
      <c r="G344" s="25"/>
    </row>
    <row r="345" spans="1:7" x14ac:dyDescent="0.25">
      <c r="A345" s="25" t="s">
        <v>896</v>
      </c>
      <c r="B345" s="35" t="s">
        <v>897</v>
      </c>
      <c r="C345" s="118">
        <v>0</v>
      </c>
      <c r="G345" s="25"/>
    </row>
    <row r="346" spans="1:7" x14ac:dyDescent="0.25">
      <c r="A346" s="25" t="s">
        <v>898</v>
      </c>
      <c r="B346" s="35" t="s">
        <v>899</v>
      </c>
      <c r="C346" s="118">
        <v>0.12311978761321696</v>
      </c>
      <c r="G346" s="25"/>
    </row>
    <row r="347" spans="1:7" x14ac:dyDescent="0.25">
      <c r="A347" s="25" t="s">
        <v>900</v>
      </c>
      <c r="B347" s="35" t="s">
        <v>901</v>
      </c>
      <c r="C347" s="118">
        <v>0</v>
      </c>
      <c r="G347" s="25"/>
    </row>
    <row r="348" spans="1:7" x14ac:dyDescent="0.25">
      <c r="A348" s="25" t="s">
        <v>902</v>
      </c>
      <c r="B348" s="35" t="s">
        <v>903</v>
      </c>
      <c r="C348" s="118">
        <v>0.41908509814853845</v>
      </c>
      <c r="G348" s="25"/>
    </row>
    <row r="349" spans="1:7" x14ac:dyDescent="0.25">
      <c r="A349" s="25" t="s">
        <v>904</v>
      </c>
      <c r="B349" s="35" t="s">
        <v>905</v>
      </c>
      <c r="C349" s="118">
        <v>2.5957916644167356E-2</v>
      </c>
      <c r="G349" s="25"/>
    </row>
    <row r="350" spans="1:7" x14ac:dyDescent="0.25">
      <c r="A350" s="25" t="s">
        <v>906</v>
      </c>
      <c r="B350" s="35" t="s">
        <v>907</v>
      </c>
      <c r="C350" s="118">
        <v>0</v>
      </c>
      <c r="G350" s="25"/>
    </row>
    <row r="351" spans="1:7" x14ac:dyDescent="0.25">
      <c r="A351" s="25" t="s">
        <v>908</v>
      </c>
      <c r="B351" s="35" t="s">
        <v>91</v>
      </c>
      <c r="C351" s="118">
        <v>2.0530132597272386E-3</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C10" sqref="C10"/>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tr">
        <f>IF($C$37=0,"",IF(C22="[for completion]","",C22/$C$37))</f>
        <v/>
      </c>
      <c r="G22" s="40" t="str">
        <f>IF($D$37=0,"",IF(D22="[for completion]","",D22/$D$37))</f>
        <v/>
      </c>
      <c r="H22"/>
      <c r="J22" s="87"/>
      <c r="L22" s="35"/>
      <c r="M22" s="40"/>
      <c r="N22" s="40"/>
    </row>
    <row r="23" spans="1:14" x14ac:dyDescent="0.25">
      <c r="A23" s="25" t="s">
        <v>946</v>
      </c>
      <c r="B23" s="25" t="s">
        <v>1521</v>
      </c>
      <c r="C23" s="25" t="s">
        <v>27</v>
      </c>
      <c r="D23" s="25" t="s">
        <v>27</v>
      </c>
      <c r="E23" s="35"/>
      <c r="F23" s="40" t="str">
        <f t="shared" ref="F23:F36" si="0">IF($C$37=0,"",IF(C23="[for completion]","",C23/$C$37))</f>
        <v/>
      </c>
      <c r="G23" s="40" t="str">
        <f t="shared" ref="G23:G36" si="1">IF($D$37=0,"",IF(D23="[for completion]","",D23/$D$37))</f>
        <v/>
      </c>
      <c r="H23"/>
      <c r="J23" s="87"/>
      <c r="L23" s="35"/>
      <c r="M23" s="40"/>
      <c r="N23" s="40"/>
    </row>
    <row r="24" spans="1:14" x14ac:dyDescent="0.25">
      <c r="A24" s="25" t="s">
        <v>947</v>
      </c>
      <c r="B24" s="25" t="s">
        <v>1522</v>
      </c>
      <c r="C24" s="25" t="s">
        <v>27</v>
      </c>
      <c r="D24" s="25" t="s">
        <v>27</v>
      </c>
      <c r="F24" s="40" t="str">
        <f t="shared" si="0"/>
        <v/>
      </c>
      <c r="G24" s="40" t="str">
        <f t="shared" si="1"/>
        <v/>
      </c>
      <c r="H24"/>
      <c r="J24" s="87"/>
      <c r="M24" s="40"/>
      <c r="N24" s="40"/>
    </row>
    <row r="25" spans="1:14" x14ac:dyDescent="0.25">
      <c r="A25" s="25" t="s">
        <v>948</v>
      </c>
      <c r="B25" s="25" t="s">
        <v>1523</v>
      </c>
      <c r="C25" s="25" t="s">
        <v>27</v>
      </c>
      <c r="D25" s="25" t="s">
        <v>27</v>
      </c>
      <c r="E25" s="50"/>
      <c r="F25" s="40" t="str">
        <f t="shared" si="0"/>
        <v/>
      </c>
      <c r="G25" s="40" t="str">
        <f t="shared" si="1"/>
        <v/>
      </c>
      <c r="H25"/>
      <c r="J25" s="87"/>
      <c r="L25" s="50"/>
      <c r="M25" s="40"/>
      <c r="N25" s="40"/>
    </row>
    <row r="26" spans="1:14" x14ac:dyDescent="0.25">
      <c r="A26" s="25" t="s">
        <v>949</v>
      </c>
      <c r="B26" s="25" t="s">
        <v>1524</v>
      </c>
      <c r="C26" s="25" t="s">
        <v>27</v>
      </c>
      <c r="D26" s="25" t="s">
        <v>27</v>
      </c>
      <c r="E26" s="50"/>
      <c r="F26" s="40" t="str">
        <f t="shared" si="0"/>
        <v/>
      </c>
      <c r="G26" s="40" t="str">
        <f t="shared" si="1"/>
        <v/>
      </c>
      <c r="H26"/>
      <c r="J26" s="87"/>
      <c r="L26" s="50"/>
      <c r="M26" s="40"/>
      <c r="N26" s="40"/>
    </row>
    <row r="27" spans="1:14" x14ac:dyDescent="0.25">
      <c r="A27" s="25" t="s">
        <v>950</v>
      </c>
      <c r="B27" s="25" t="s">
        <v>1525</v>
      </c>
      <c r="C27" s="25" t="s">
        <v>27</v>
      </c>
      <c r="D27" s="25" t="s">
        <v>27</v>
      </c>
      <c r="E27" s="50"/>
      <c r="F27" s="40" t="str">
        <f t="shared" si="0"/>
        <v/>
      </c>
      <c r="G27" s="40" t="str">
        <f t="shared" si="1"/>
        <v/>
      </c>
      <c r="H27"/>
      <c r="J27" s="87"/>
      <c r="L27" s="50"/>
      <c r="M27" s="40"/>
      <c r="N27" s="40"/>
    </row>
    <row r="28" spans="1:14" x14ac:dyDescent="0.25">
      <c r="A28" s="25" t="s">
        <v>951</v>
      </c>
      <c r="B28" s="35"/>
      <c r="E28" s="50"/>
      <c r="F28" s="40" t="str">
        <f t="shared" si="0"/>
        <v/>
      </c>
      <c r="G28" s="40" t="str">
        <f t="shared" si="1"/>
        <v/>
      </c>
      <c r="H28"/>
      <c r="L28" s="50"/>
      <c r="M28" s="40"/>
      <c r="N28" s="40"/>
    </row>
    <row r="29" spans="1:14" x14ac:dyDescent="0.25">
      <c r="A29" s="25" t="s">
        <v>952</v>
      </c>
      <c r="B29" s="35"/>
      <c r="E29" s="50"/>
      <c r="F29" s="40" t="str">
        <f t="shared" si="0"/>
        <v/>
      </c>
      <c r="G29" s="40" t="str">
        <f t="shared" si="1"/>
        <v/>
      </c>
      <c r="H29"/>
      <c r="L29" s="50"/>
      <c r="M29" s="40"/>
      <c r="N29" s="40"/>
    </row>
    <row r="30" spans="1:14" x14ac:dyDescent="0.25">
      <c r="A30" s="25" t="s">
        <v>953</v>
      </c>
      <c r="B30" s="35"/>
      <c r="E30" s="50"/>
      <c r="F30" s="40" t="str">
        <f t="shared" si="0"/>
        <v/>
      </c>
      <c r="G30" s="40" t="str">
        <f t="shared" si="1"/>
        <v/>
      </c>
      <c r="H30"/>
      <c r="I30" s="35"/>
      <c r="L30" s="50"/>
      <c r="M30" s="40"/>
      <c r="N30" s="40"/>
    </row>
    <row r="31" spans="1:14" x14ac:dyDescent="0.25">
      <c r="A31" s="25" t="s">
        <v>954</v>
      </c>
      <c r="B31" s="35"/>
      <c r="E31" s="50"/>
      <c r="F31" s="40" t="str">
        <f t="shared" si="0"/>
        <v/>
      </c>
      <c r="G31" s="40" t="str">
        <f t="shared" si="1"/>
        <v/>
      </c>
      <c r="H31"/>
      <c r="I31" s="35"/>
      <c r="L31" s="50"/>
      <c r="M31" s="40"/>
      <c r="N31" s="40"/>
    </row>
    <row r="32" spans="1:14" x14ac:dyDescent="0.25">
      <c r="A32" s="25" t="s">
        <v>955</v>
      </c>
      <c r="B32" s="35"/>
      <c r="E32" s="50"/>
      <c r="F32" s="40" t="str">
        <f t="shared" si="0"/>
        <v/>
      </c>
      <c r="G32" s="40" t="str">
        <f t="shared" si="1"/>
        <v/>
      </c>
      <c r="H32"/>
      <c r="I32" s="35"/>
      <c r="L32" s="50"/>
      <c r="M32" s="40"/>
      <c r="N32" s="40"/>
    </row>
    <row r="33" spans="1:14" x14ac:dyDescent="0.25">
      <c r="A33" s="25" t="s">
        <v>956</v>
      </c>
      <c r="B33" s="35"/>
      <c r="E33" s="50"/>
      <c r="F33" s="40" t="str">
        <f t="shared" si="0"/>
        <v/>
      </c>
      <c r="G33" s="40" t="str">
        <f t="shared" si="1"/>
        <v/>
      </c>
      <c r="H33"/>
      <c r="I33" s="35"/>
      <c r="L33" s="50"/>
      <c r="M33" s="40"/>
      <c r="N33" s="40"/>
    </row>
    <row r="34" spans="1:14" x14ac:dyDescent="0.25">
      <c r="A34" s="25" t="s">
        <v>957</v>
      </c>
      <c r="B34" s="35"/>
      <c r="E34" s="50"/>
      <c r="F34" s="40" t="str">
        <f t="shared" si="0"/>
        <v/>
      </c>
      <c r="G34" s="40" t="str">
        <f t="shared" si="1"/>
        <v/>
      </c>
      <c r="H34"/>
      <c r="I34" s="35"/>
      <c r="L34" s="50"/>
      <c r="M34" s="40"/>
      <c r="N34" s="40"/>
    </row>
    <row r="35" spans="1:14" x14ac:dyDescent="0.25">
      <c r="A35" s="25" t="s">
        <v>958</v>
      </c>
      <c r="B35" s="35"/>
      <c r="E35" s="50"/>
      <c r="F35" s="40" t="str">
        <f t="shared" si="0"/>
        <v/>
      </c>
      <c r="G35" s="40" t="str">
        <f t="shared" si="1"/>
        <v/>
      </c>
      <c r="H35"/>
      <c r="I35" s="35"/>
      <c r="L35" s="50"/>
      <c r="M35" s="40"/>
      <c r="N35" s="40"/>
    </row>
    <row r="36" spans="1:14" x14ac:dyDescent="0.25">
      <c r="A36" s="25" t="s">
        <v>959</v>
      </c>
      <c r="B36" s="35"/>
      <c r="E36" s="50"/>
      <c r="F36" s="40" t="str">
        <f t="shared" si="0"/>
        <v/>
      </c>
      <c r="G36" s="40" t="str">
        <f t="shared" si="1"/>
        <v/>
      </c>
      <c r="H36"/>
      <c r="I36" s="35"/>
      <c r="L36" s="50"/>
      <c r="M36" s="40"/>
      <c r="N36" s="40"/>
    </row>
    <row r="37" spans="1:14" x14ac:dyDescent="0.25">
      <c r="A37" s="25" t="s">
        <v>960</v>
      </c>
      <c r="B37" s="41" t="s">
        <v>93</v>
      </c>
      <c r="C37" s="35">
        <f>SUM(C22:C36)</f>
        <v>0</v>
      </c>
      <c r="D37" s="35">
        <f>SUM(D22:D36)</f>
        <v>0</v>
      </c>
      <c r="E37" s="50"/>
      <c r="F37" s="42">
        <f>SUM(F22:F36)</f>
        <v>0</v>
      </c>
      <c r="G37" s="42">
        <f>SUM(G22:G36)</f>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tr">
        <f>IF($C$42=0,"",IF(C39="[for completion]","",C39/$C$42))</f>
        <v/>
      </c>
      <c r="G39" s="39"/>
      <c r="H39"/>
      <c r="I39" s="35"/>
      <c r="L39" s="67"/>
      <c r="M39" s="40"/>
      <c r="N39" s="39"/>
    </row>
    <row r="40" spans="1:14" x14ac:dyDescent="0.25">
      <c r="A40" s="25" t="s">
        <v>964</v>
      </c>
      <c r="B40" s="35" t="s">
        <v>965</v>
      </c>
      <c r="C40" s="25" t="s">
        <v>27</v>
      </c>
      <c r="E40" s="67"/>
      <c r="F40" s="40" t="str">
        <f>IF($C$42=0,"",IF(C40="[for completion]","",C40/$C$42))</f>
        <v/>
      </c>
      <c r="G40" s="39"/>
      <c r="H40"/>
      <c r="I40" s="35"/>
      <c r="L40" s="67"/>
      <c r="M40" s="40"/>
      <c r="N40" s="39"/>
    </row>
    <row r="41" spans="1:14" x14ac:dyDescent="0.25">
      <c r="A41" s="25" t="s">
        <v>966</v>
      </c>
      <c r="B41" s="35" t="s">
        <v>91</v>
      </c>
      <c r="C41" s="25" t="s">
        <v>27</v>
      </c>
      <c r="E41" s="50"/>
      <c r="F41" s="40" t="str">
        <f>IF($C$42=0,"",IF(C41="[for completion]","",C41/$C$42))</f>
        <v/>
      </c>
      <c r="G41" s="39"/>
      <c r="H41"/>
      <c r="I41" s="35"/>
      <c r="L41" s="50"/>
      <c r="M41" s="40"/>
      <c r="N41" s="39"/>
    </row>
    <row r="42" spans="1:14" x14ac:dyDescent="0.25">
      <c r="A42" s="25" t="s">
        <v>967</v>
      </c>
      <c r="B42" s="41" t="s">
        <v>93</v>
      </c>
      <c r="C42" s="35">
        <f>SUM(C39:C41)</f>
        <v>0</v>
      </c>
      <c r="D42" s="35"/>
      <c r="E42" s="50"/>
      <c r="F42" s="42">
        <f>SUM(F39:F41)</f>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f>SUM(C50:C77)</f>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f>SUM(C79:C81)</f>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f>SUM(C83:C92)</f>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tr">
        <f>IF($C$152=0,"",IF(C148="[for completion]","",C148/$C$152))</f>
        <v/>
      </c>
      <c r="G148" s="39"/>
      <c r="H148"/>
      <c r="I148" s="35"/>
      <c r="K148" s="67"/>
      <c r="L148" s="67"/>
      <c r="M148" s="40"/>
      <c r="N148" s="39"/>
    </row>
    <row r="149" spans="1:14" x14ac:dyDescent="0.25">
      <c r="A149" s="25" t="s">
        <v>1071</v>
      </c>
      <c r="B149" s="35" t="s">
        <v>1072</v>
      </c>
      <c r="C149" s="25" t="s">
        <v>27</v>
      </c>
      <c r="D149" s="67"/>
      <c r="E149" s="67"/>
      <c r="F149" s="40" t="str">
        <f>IF($C$152=0,"",IF(C149="[for completion]","",C149/$C$152))</f>
        <v/>
      </c>
      <c r="G149" s="39"/>
      <c r="H149"/>
      <c r="I149" s="35"/>
      <c r="K149" s="67"/>
      <c r="L149" s="67"/>
      <c r="M149" s="40"/>
      <c r="N149" s="39"/>
    </row>
    <row r="150" spans="1:14" x14ac:dyDescent="0.25">
      <c r="A150" s="25" t="s">
        <v>1073</v>
      </c>
      <c r="B150" s="35" t="s">
        <v>1074</v>
      </c>
      <c r="C150" s="25" t="s">
        <v>27</v>
      </c>
      <c r="D150" s="67"/>
      <c r="E150" s="67"/>
      <c r="F150" s="40" t="str">
        <f>IF($C$152=0,"",IF(C150="[for completion]","",C150/$C$152))</f>
        <v/>
      </c>
      <c r="G150" s="39"/>
      <c r="H150"/>
      <c r="I150" s="35"/>
      <c r="K150" s="67"/>
      <c r="L150" s="67"/>
      <c r="M150" s="40"/>
      <c r="N150" s="39"/>
    </row>
    <row r="151" spans="1:14" ht="15" customHeight="1" x14ac:dyDescent="0.25">
      <c r="A151" s="25" t="s">
        <v>1075</v>
      </c>
      <c r="B151" s="35" t="s">
        <v>1076</v>
      </c>
      <c r="C151" s="25" t="s">
        <v>27</v>
      </c>
      <c r="D151" s="67"/>
      <c r="E151" s="67"/>
      <c r="F151" s="40" t="str">
        <f>IF($C$152=0,"",IF(C151="[for completion]","",C151/$C$152))</f>
        <v/>
      </c>
      <c r="G151" s="39"/>
      <c r="H151"/>
      <c r="I151" s="35"/>
      <c r="K151" s="67"/>
      <c r="L151" s="67"/>
      <c r="M151" s="40"/>
      <c r="N151" s="39"/>
    </row>
    <row r="152" spans="1:14" ht="15" customHeight="1" x14ac:dyDescent="0.25">
      <c r="A152" s="25" t="s">
        <v>1077</v>
      </c>
      <c r="B152" s="41" t="s">
        <v>93</v>
      </c>
      <c r="C152" s="35">
        <f>SUM(C148:C151)</f>
        <v>0</v>
      </c>
      <c r="D152" s="67"/>
      <c r="E152" s="67"/>
      <c r="F152" s="50">
        <f>SUM(F148:F151)</f>
        <v>0</v>
      </c>
      <c r="G152" s="39"/>
      <c r="H152"/>
      <c r="I152" s="35"/>
      <c r="K152" s="67"/>
      <c r="L152" s="67"/>
      <c r="M152" s="40"/>
      <c r="N152" s="39"/>
    </row>
    <row r="153" spans="1:14" ht="15" customHeight="1" outlineLevel="1" x14ac:dyDescent="0.25">
      <c r="A153" s="25" t="s">
        <v>1078</v>
      </c>
      <c r="B153" s="43" t="s">
        <v>1079</v>
      </c>
      <c r="D153" s="67"/>
      <c r="E153" s="67"/>
      <c r="F153" s="40" t="str">
        <f>IF($C$152=0,"",IF(C153="[for completion]","",C153/$C$152))</f>
        <v/>
      </c>
      <c r="G153" s="39"/>
      <c r="H153"/>
      <c r="I153" s="35"/>
      <c r="K153" s="67"/>
      <c r="L153" s="67"/>
      <c r="M153" s="40"/>
      <c r="N153" s="39"/>
    </row>
    <row r="154" spans="1:14" ht="15" customHeight="1" outlineLevel="1" x14ac:dyDescent="0.25">
      <c r="A154" s="25" t="s">
        <v>1080</v>
      </c>
      <c r="B154" s="43" t="s">
        <v>1081</v>
      </c>
      <c r="D154" s="67"/>
      <c r="E154" s="67"/>
      <c r="F154" s="40" t="str">
        <f t="shared" ref="F154:F159" si="2">IF($C$152=0,"",IF(C154="[for completion]","",C154/$C$152))</f>
        <v/>
      </c>
      <c r="G154" s="39"/>
      <c r="H154"/>
      <c r="I154" s="35"/>
      <c r="K154" s="67"/>
      <c r="L154" s="67"/>
      <c r="M154" s="40"/>
      <c r="N154" s="39"/>
    </row>
    <row r="155" spans="1:14" ht="15" customHeight="1" outlineLevel="1" x14ac:dyDescent="0.25">
      <c r="A155" s="25" t="s">
        <v>1082</v>
      </c>
      <c r="B155" s="43" t="s">
        <v>1083</v>
      </c>
      <c r="D155" s="67"/>
      <c r="E155" s="67"/>
      <c r="F155" s="40" t="str">
        <f t="shared" si="2"/>
        <v/>
      </c>
      <c r="G155" s="39"/>
      <c r="H155"/>
      <c r="I155" s="35"/>
      <c r="K155" s="67"/>
      <c r="L155" s="67"/>
      <c r="M155" s="40"/>
      <c r="N155" s="39"/>
    </row>
    <row r="156" spans="1:14" ht="15" customHeight="1" outlineLevel="1" x14ac:dyDescent="0.25">
      <c r="A156" s="25" t="s">
        <v>1084</v>
      </c>
      <c r="B156" s="43" t="s">
        <v>1085</v>
      </c>
      <c r="D156" s="67"/>
      <c r="E156" s="67"/>
      <c r="F156" s="40" t="str">
        <f t="shared" si="2"/>
        <v/>
      </c>
      <c r="G156" s="39"/>
      <c r="H156"/>
      <c r="I156" s="35"/>
      <c r="K156" s="67"/>
      <c r="L156" s="67"/>
      <c r="M156" s="40"/>
      <c r="N156" s="39"/>
    </row>
    <row r="157" spans="1:14" ht="15" customHeight="1" outlineLevel="1" x14ac:dyDescent="0.25">
      <c r="A157" s="25" t="s">
        <v>1086</v>
      </c>
      <c r="B157" s="43" t="s">
        <v>1087</v>
      </c>
      <c r="D157" s="67"/>
      <c r="E157" s="67"/>
      <c r="F157" s="40" t="str">
        <f t="shared" si="2"/>
        <v/>
      </c>
      <c r="G157" s="39"/>
      <c r="H157"/>
      <c r="I157" s="35"/>
      <c r="K157" s="67"/>
      <c r="L157" s="67"/>
      <c r="M157" s="40"/>
      <c r="N157" s="39"/>
    </row>
    <row r="158" spans="1:14" ht="15" customHeight="1" outlineLevel="1" x14ac:dyDescent="0.25">
      <c r="A158" s="25" t="s">
        <v>1088</v>
      </c>
      <c r="B158" s="43" t="s">
        <v>1089</v>
      </c>
      <c r="D158" s="67"/>
      <c r="E158" s="67"/>
      <c r="F158" s="40" t="str">
        <f t="shared" si="2"/>
        <v/>
      </c>
      <c r="G158" s="39"/>
      <c r="H158"/>
      <c r="I158" s="35"/>
      <c r="K158" s="67"/>
      <c r="L158" s="67"/>
      <c r="M158" s="40"/>
      <c r="N158" s="39"/>
    </row>
    <row r="159" spans="1:14" ht="15" customHeight="1" outlineLevel="1" x14ac:dyDescent="0.25">
      <c r="A159" s="25" t="s">
        <v>1090</v>
      </c>
      <c r="B159" s="43" t="s">
        <v>1091</v>
      </c>
      <c r="D159" s="67"/>
      <c r="E159" s="67"/>
      <c r="F159" s="40" t="str">
        <f t="shared" si="2"/>
        <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tr">
        <f>IF($C$152=0,"",IF(C164="[for completion]","",C164/$C$152))</f>
        <v/>
      </c>
      <c r="G164" s="39"/>
      <c r="H164"/>
      <c r="I164" s="35"/>
      <c r="K164" s="67"/>
      <c r="L164" s="67"/>
      <c r="M164" s="40"/>
      <c r="N164" s="39"/>
    </row>
    <row r="165" spans="1:14" outlineLevel="1" x14ac:dyDescent="0.25">
      <c r="A165" s="25" t="s">
        <v>1097</v>
      </c>
      <c r="B165" s="44"/>
      <c r="C165" s="44"/>
      <c r="D165" s="44"/>
      <c r="E165" s="44"/>
      <c r="F165" s="40" t="str">
        <f>IF($C$152=0,"",IF(C165="[for completion]","",C165/$C$152))</f>
        <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H20" sqref="H20"/>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11" sqref="C11"/>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20.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2.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23.xml>��< ? x m l   v e r s i o n = " 1 . 0 "   e n c o d i n g = " U T F - 1 6 " ? > < G e m i n i   x m l n s = " h t t p : / / g e m i n i / p i v o t c u s t o m i z a t i o n / P o w e r P i v o t V e r s i o n " > < C u s t o m C o n t e n t > < ! [ C D A T A [ 2 0 1 5 . 1 3 0 . 8 0 0 . 7 6 9 ] ] > < / C u s t o m C o n t e n t > < / G e m i n i > 
</file>

<file path=customXml/item2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3.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33.xml>��< ? x m l   v e r s i o n = " 1 . 0 "   e n c o d i n g = " U T F - 1 6 " ? > < G e m i n i   x m l n s = " h t t p : / / g e m i n i / p i v o t c u s t o m i z a t i o n / T a b l e C o u n t I n S a n d b o x " > < C u s t o m C o n t e n t > < ! [ C D A T A [ 1 2 ] ] > < / C u s t o m C o n t e n t > < / G e m i n i > 
</file>

<file path=customXml/item34.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S h o w I m p l i c i t M e a s u r e s " > < C u s t o m C o n t e n t > < ! [ C D A T A [ F a l s e ] ] > < / C u s t o m C o n t e n t > < / G e m i n i > 
</file>

<file path=customXml/item36.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9.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4.xml>��< ? x m l   v e r s i o n = " 1 . 0 "   e n c o d i n g = " U T F - 1 6 " ? > < G e m i n i   x m l n s = " h t t p : / / g e m i n i / p i v o t c u s t o m i z a t i o n / L i n k e d T a b l e U p d a t e M o d e " > < C u s t o m C o n t e n t > < ! [ C D A T A [ T r u e ] ] > < / C u s t o m C o n t e n t > < / G e m i n i > 
</file>

<file path=customXml/item45.xml>��< ? x m l   v e r s i o n = " 1 . 0 "   e n c o d i n g = " U T F - 1 6 " ? > < G e m i n i   x m l n s = " h t t p : / / g e m i n i / p i v o t c u s t o m i z a t i o n / I s S a n d b o x E m b e d d e d " > < C u s t o m C o n t e n t > < ! [ C D A T A [ y e s ] ] > < / C u s t o m C o n t e n t > < / G e m i n i > 
</file>

<file path=customXml/item46.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8.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49.xml>��< ? x m l   v e r s i o n = " 1 . 0 "   e n c o d i n g = " u t f - 1 6 " ? > < D a t a M a s h u p   s q m i d = " 5 c 4 6 4 f 8 7 - 2 e 0 d - 4 f 0 1 - 9 5 0 3 - f 2 6 6 4 1 1 9 6 4 b 8 "   x m l n s = " h t t p : / / s c h e m a s . m i c r o s o f t . c o m / D a t a M a s h u p " > A A A A A D E H A A B Q S w M E F A A C A A g A F 3 9 I T 0 C I X 6 u n A A A A + A A A A B I A H A B D b 2 5 m a W c v U G F j a 2 F n Z S 5 4 b W w g o h g A K K A U A A A A A A A A A A A A A A A A A A A A A A A A A A A A h Y / R C o I w G I V f R X b v t l a G y O 8 k u k 0 I i u h 2 z K U j n e F m 8 9 2 6 6 J F 6 h Y S y u u v y H L 4 D 3 3 n c 7 p A N T R 1 c V W d 1 a 1 I 0 w x Q F y s i 2 0 K Z M U e 9 O Y Y w y D l s h z 6 J U w Q g b m w x W p 6 h y 7 p I Q 4 r 3 H f o 7 b r i S M 0 h k 5 5 p u d r F Q j Q m 2 s E 0 Y q 9 F k V / 1 e I w + E l w x l e L n D E 4 g h H M Q M y 1 Z B r 8 0 X Y a I w p k J 8 S 1 n 3 t + k 7 x Q o W r P Z A p A n m / 4 E 9 Q S w M E F A A C A A g A F 3 9 I 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d / S E 8 7 G y K E K A Q A A E U O A A A T A B w A R m 9 y b X V s Y X M v U 2 V j d G l v b j E u b S C i G A A o o B Q A A A A A A A A A A A A A A A A A A A A A A A A A A A D d V 1 F v I j c Q f o + U / 2 B t X 0 C i t N d W l d p r K l 0 S o C g R d 8 d y i e 5 C V J l l l n X x 2 s j 2 B k K U v 9 F f k N / Q p 3 v j j 3 X W C 9 k N 9 l 7 p Y 4 s U I e a b G d s z 8 8 1 M N E S G S U H C 4 v v V 6 + O j 4 y O d U A V T c k 4 N D c G M 6 I Q D O S E c z P E R w c / 7 D L i V d F Y R 8 P a 1 V P O J l P N G l 3 F o n 0 l h Q B j d C P o / j 3 t K Z o v x 6 O N 4 0 L k m / T D 8 0 A n H 7 2 I q p h P F I N Y m 9 1 M R x F J l 6 f 5 v s v k T F Z U C F i X j E a Q L T t E O U V C Z m J F 9 6 z d Z P A F U N j n 4 N b n c K Y 6 / + / b V T + P 3 3 4 9 / + / i u 2 x m f Q z R H q W b i D m 9 L V X v F 9 S p o t o j I O G 8 R o z J o t o r n V s P w + y 4 Y R Q w e b v o G 0 p O g q h K 0 L p i Y n g T F j 9 v H m x y 8 3 f r 6 K u j B 5 k l M Q e G T y O h + E a A v q 9 k e K S o 0 v i E 9 k z x L B W K g G + 7 Z r Y e H w L 5 Z T v 6 A u R F Z m o I K W q Q v z I 8 / t H O r x x Z 5 C C 4 w D X J g w W / 6 Y X + A G g Y x Q s V 9 g W d 4 C U E G q u 3 a D m g K O 3 0 D K 2 O F u 4 B p I 6 N 5 L U q V c b D K b X 1 w R 2 3 + i m M B z 8 g U 8 2 u R 0 F C T 6 d q z l h h E g m l H v + y O k E Y P Z i C s k A n S + T B s 7 i w x R l g S r u 0 p 1 U z r e 6 y u 9 E D z D h N r 4 L k S S r A e D Z v l Z X a Y 8 e X o y i O 9 k k p H C R b s p N 6 T L 7 f L z V O S 1 7 U T H o t q y q f S c 1 o J H n Z n m z s s y m l B t s O M B j J l g t o w k R F D s h 5 m Z t N h d Z C 0 q I 5 h o b E 5 z L Z H k T 2 G g c 4 r / q A g F h a k o A h p X M D 9 q r l P k q 1 O I y e E A 7 5 F 7 x g W s i 0 p J w + n O c M 0 x / h 9 U e 3 y n x T e e j h T + v b 6 c 4 Q F k 4 g l v e s M H x k l r h z b O a P c o w 8 K G a o c + R t h F P W 3 g C H M F G i X y k N Y y B g L m c 3 m 2 L H d U s Y p x M x 6 C Z 6 O E 2 I R M 1 u V G h t G l j r d w 5 b 6 I q H a f c F w 8 z m a r 2 n C 6 1 p W Q R N / + 7 F Y r R G n W Z z / r f E 9 5 E 4 K / 7 V e a E 2 Y d r S u t + w m h T p L k U Z u q l + I q 5 3 G A g e y 9 R M T G m W O 9 1 y u q V n 7 u o j N S 2 2 P K V E 8 0 q N w R n X S 5 X L Z F 7 F 8 c e x j 8 3 l M d o T B u Y 2 r B D n P F p z N M T D l q D x n 2 j A R m Y Y 7 T v c G z n Y 8 V h z 3 I G b c 5 A b k E + D C I k q 3 I X D c g o Z y q R v + C 7 Q I 0 C g h N w W d b s k v v 5 J g J A 3 F V O o Z R e 4 2 j 4 + Y q D + p u l y d S j H V / 7 e t q r / d p i r 2 V H B g C f y n 9 q v q w v T M h + u 6 g b s d d / W D 0 M + C 7 u a J 8 6 L x 1 X S w D o 7 e U s m B B 5 u n K M m T S C y F Q e F h j l I O L X B X k Z 7 G X z o Y M Z 4 v M n V O d n C d o 2 f z m j b y L 9 t L F 8 c U w z q 7 h D v w h d U u C m u 0 J 1 7 N c k Q s F N D p l x w 4 J l e U Z 4 a 6 m y g + H P z L 8 i n k 6 x u D i e s L i z A H v M / v p L h 6 4 j 9 c e p 4 p 7 W u i m 8 9 I I O p O W T w P K V s M P t 8 U C l m a I Z d Z O X p K U 2 w 5 Z I i Y m P m u V I H z k V H d d x 7 3 G t t L i r 3 + G 1 B L A Q I t A B Q A A g A I A B d / S E 9 A i F + r p w A A A P g A A A A S A A A A A A A A A A A A A A A A A A A A A A B D b 2 5 m a W c v U G F j a 2 F n Z S 5 4 b W x Q S w E C L Q A U A A I A C A A X f 0 h P D 8 r p q 6 Q A A A D p A A A A E w A A A A A A A A A A A A A A A A D z A A A A W 0 N v b n R l b n R f V H l w Z X N d L n h t b F B L A Q I t A B Q A A g A I A B d / S E 8 7 G y K E K A Q A A E U O A A A T A A A A A A A A A A A A A A A A A O Q B A A B G b 3 J t d W x h c y 9 T Z W N 0 a W 9 u M S 5 t U E s F B g A A A A A D A A M A w g A A A F k 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N H A A A A A A A A k U 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Z p b G x D b 2 x 1 b W 5 U e X B l c y I g V m F s d W U 9 I n N B d 0 F E Q m d Z R 0 J n a 0 d C U V V G Q l F N R 0 J R V U Z C U V V E Q U F B R 0 J n W U d C Z 1 l H Q m d Z R 0 J n W U d C Z 2 t H Q m d Z R 0 N R a 0 d C U V V H Q l F V R k J n Q U F B Q U F B Q U E 9 P S I g L z 4 8 R W 5 0 c n k g V H l w Z T 0 i T m F 2 a W d h d G l v b l N 0 Z X B O Y W 1 l I i B W Y W x 1 Z T 0 i c 0 5 h d m l n Y X R p b 2 4 i I C 8 + P E V u d H J 5 I F R 5 c G U 9 I l F 1 Z X J 5 S U Q i I F Z h b H V l P S J z O T V m N W F h Z m U t Y W Q z Z S 0 0 Y m Y z L T k w N 2 Y t O D h m M G U 4 M m M y Z G R h I i A v P j x F b n R y e S B U e X B l P S J G a W x s T G F z d F V w Z G F 0 Z W Q i I F Z h b H V l P S J k M j A x O S 0 x M C 0 w O F Q x M z o 1 N D o 0 N S 4 5 M z g y N j c z W i I g L z 4 8 R W 5 0 c n k g V H l w Z T 0 i R m l s b E V y c m 9 y Q 2 9 1 b n Q i I F Z h b H V l P S J s M C I g L z 4 8 R W 5 0 c n k g V H l w Z T 0 i R m l s b E V y c m 9 y Q 2 9 k Z S I g V m F s d W U 9 I n N V b m t u b 3 d u 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X S I g L z 4 8 R W 5 0 c n k g V H l w Z T 0 i R m l s b E N v d W 5 0 I i B W Y W x 1 Z T 0 i b D E 3 M z Q 4 I i A v P j x F b n R y e S B U e X B l P S J G a W x s U 3 R h d H V z I i B W Y W x 1 Z T 0 i c 0 N v b X B s Z X R l I i A v P j x F b n R y e S B U e X B l P S J B Z G R l Z F R v R G F 0 Y U 1 v Z G V s I i B W Y W x 1 Z T 0 i b D E 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N v b H V t b l R 5 c G V z I i B W Y W x 1 Z T 0 i c 0 J n W U Z C U W t K Q 1 F Z S k J n W U d C U V V H Q l F Z S k F 3 W U d C U V l H Q m d Z Q S I g L z 4 8 R W 5 0 c n k g V H l w Z T 0 i R m l s b G V k Q 2 9 t c G x l d G V S Z X N 1 b H R U b 1 d v c m t z a G V l d C I g V m F s d W U 9 I m w w I i A v P j x F b n R y e S B U e X B l P S J R d W V y e U l E I i B W Y W x 1 Z T 0 i c z A 4 Y m M 4 N T I x L T c x M m E t N D l j M C 1 i Y W U z L T I y M G I 2 N D I w Z D A 0 O S I g L z 4 8 R W 5 0 c n k g V H l w Z T 0 i R m l s b E x h c 3 R V c G R h d G V k I i B W Y W x 1 Z T 0 i Z D I w M T k t M T A t M D h U M T M 6 N T Q 6 N D U u O T c x M z A w M V o i I C 8 + P E V u d H J 5 I F R 5 c G U 9 I k Z p b G x F c n J v c k N v d W 5 0 I i B W Y W x 1 Z T 0 i b D A i I C 8 + P E V u d H J 5 I F R 5 c G U 9 I k Z p b G x F c n J v c k N v Z G U i I F Z h b H V l P S J z V W 5 r b m 9 3 b i 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I C 8 + P E V u d H J 5 I F R 5 c G U 9 I k Z p b G x D b 3 V u d C I g V m F s d W U 9 I m w y N S 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L 0 l 0 Z W 1 z P j w v T G 9 j Y W x Q Y W N r Y W d l T W V 0 Y W R h d G F G a W x l P h Y A A A B Q S w U G A A A A A A A A A A A A A A A A A A A A A A A A 2 g A A A A E A A A D Q j J 3 f A R X R E Y x 6 A M B P w p f r A Q A A A J + 0 o O y u 9 x R M s G s S 1 8 A g v O s A A A A A A g A A A A A A A 2 Y A A M A A A A A Q A A A A t X W j E o C U a C F w B p K n v R P + u Q A A A A A E g A A A o A A A A B A A A A B i B o Y t O j Y x A d 9 Y N W J o o j 3 V U A A A A P 5 T 9 z Y P W + u u b t h g C / N Y H k 0 r a B E J m n 5 d x / Q M z g a a E E J V 5 D V n V n T s / P p m 1 Y B V H n / e S 9 g O p 5 S y w B / n D h H K H S 0 0 1 D S Z T p 4 y H E F k A O R t Y v O l I 4 C X F A A A A E 5 S h 7 p i 1 k 6 I c Q + Y / 5 a v k h o B W E b H < / D a t a M a s h u p > 
</file>

<file path=customXml/item5.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M a n u a l C a l c M o d e " > < C u s t o m C o n t e n t > < ! [ C D A T A [ F a l s e ] ] > < / C u s t o m C o n t e n t > < / G e m i n i > 
</file>

<file path=customXml/item5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S h o w H i d d e n " > < C u s t o m C o n t e n t > < ! [ C D A T A [ F a l s e ] ] > < / C u s t o m C o n t e n t > < / G e m i n i > 
</file>

<file path=customXml/item8.xml>��< ? x m l   v e r s i o n = " 1 . 0 "   e n c o d i n g = " U T F - 1 6 " ? > < G e m i n i   x m l n s = " h t t p : / / g e m i n i / p i v o t c u s t o m i z a t i o n / C l i e n t W i n d o w X M L " > < C u s t o m C o n t e n t > < ! [ C D A T A [ D a t a S e t T a b l e _ a c 0 5 0 f 6 1 - 8 2 3 1 - 4 7 b 1 - b 7 4 4 - 5 0 6 b 9 9 f 0 c 8 b e ] ] > < / C u s t o m C o n t e n t > < / G e m i n i > 
</file>

<file path=customXml/item9.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B076D3B1-7E1B-453A-B99E-440BF19875D1}">
  <ds:schemaRefs/>
</ds:datastoreItem>
</file>

<file path=customXml/itemProps10.xml><?xml version="1.0" encoding="utf-8"?>
<ds:datastoreItem xmlns:ds="http://schemas.openxmlformats.org/officeDocument/2006/customXml" ds:itemID="{2E17E9C7-8C2E-4353-A859-7B710DF8D4FD}">
  <ds:schemaRefs/>
</ds:datastoreItem>
</file>

<file path=customXml/itemProps11.xml><?xml version="1.0" encoding="utf-8"?>
<ds:datastoreItem xmlns:ds="http://schemas.openxmlformats.org/officeDocument/2006/customXml" ds:itemID="{44B6FF59-362E-4E22-97CF-7C4563D477D6}">
  <ds:schemaRefs/>
</ds:datastoreItem>
</file>

<file path=customXml/itemProps12.xml><?xml version="1.0" encoding="utf-8"?>
<ds:datastoreItem xmlns:ds="http://schemas.openxmlformats.org/officeDocument/2006/customXml" ds:itemID="{609FB1C0-BC8D-4880-BCB1-4DEEA1E66884}">
  <ds:schemaRefs/>
</ds:datastoreItem>
</file>

<file path=customXml/itemProps13.xml><?xml version="1.0" encoding="utf-8"?>
<ds:datastoreItem xmlns:ds="http://schemas.openxmlformats.org/officeDocument/2006/customXml" ds:itemID="{6AED89FF-DB9A-4E7A-B63D-B0DE7AA8DBED}">
  <ds:schemaRefs/>
</ds:datastoreItem>
</file>

<file path=customXml/itemProps14.xml><?xml version="1.0" encoding="utf-8"?>
<ds:datastoreItem xmlns:ds="http://schemas.openxmlformats.org/officeDocument/2006/customXml" ds:itemID="{7B1435A6-7F75-4C1C-8B2D-FEF687980ACC}">
  <ds:schemaRefs/>
</ds:datastoreItem>
</file>

<file path=customXml/itemProps15.xml><?xml version="1.0" encoding="utf-8"?>
<ds:datastoreItem xmlns:ds="http://schemas.openxmlformats.org/officeDocument/2006/customXml" ds:itemID="{8E305827-BDF6-4422-AD20-A4FD08331B69}">
  <ds:schemaRefs/>
</ds:datastoreItem>
</file>

<file path=customXml/itemProps16.xml><?xml version="1.0" encoding="utf-8"?>
<ds:datastoreItem xmlns:ds="http://schemas.openxmlformats.org/officeDocument/2006/customXml" ds:itemID="{E0ED2820-D5E6-4727-AD83-C7F6A462B0EB}">
  <ds:schemaRefs/>
</ds:datastoreItem>
</file>

<file path=customXml/itemProps17.xml><?xml version="1.0" encoding="utf-8"?>
<ds:datastoreItem xmlns:ds="http://schemas.openxmlformats.org/officeDocument/2006/customXml" ds:itemID="{40EBAEBB-9777-461E-9DB0-CE14B1D9FF6F}">
  <ds:schemaRefs/>
</ds:datastoreItem>
</file>

<file path=customXml/itemProps18.xml><?xml version="1.0" encoding="utf-8"?>
<ds:datastoreItem xmlns:ds="http://schemas.openxmlformats.org/officeDocument/2006/customXml" ds:itemID="{A53B5C9E-D330-4C7D-98B3-6264814FC096}">
  <ds:schemaRefs/>
</ds:datastoreItem>
</file>

<file path=customXml/itemProps19.xml><?xml version="1.0" encoding="utf-8"?>
<ds:datastoreItem xmlns:ds="http://schemas.openxmlformats.org/officeDocument/2006/customXml" ds:itemID="{F4C13A02-FBF3-4C6E-A777-A4BDC931E41C}">
  <ds:schemaRefs/>
</ds:datastoreItem>
</file>

<file path=customXml/itemProps2.xml><?xml version="1.0" encoding="utf-8"?>
<ds:datastoreItem xmlns:ds="http://schemas.openxmlformats.org/officeDocument/2006/customXml" ds:itemID="{36BA7EDD-5582-40BA-B2F0-AA13D9A89CAA}">
  <ds:schemaRefs/>
</ds:datastoreItem>
</file>

<file path=customXml/itemProps20.xml><?xml version="1.0" encoding="utf-8"?>
<ds:datastoreItem xmlns:ds="http://schemas.openxmlformats.org/officeDocument/2006/customXml" ds:itemID="{480E6691-BBA4-4DCA-8AD7-C21C95C31CEA}">
  <ds:schemaRefs/>
</ds:datastoreItem>
</file>

<file path=customXml/itemProps21.xml><?xml version="1.0" encoding="utf-8"?>
<ds:datastoreItem xmlns:ds="http://schemas.openxmlformats.org/officeDocument/2006/customXml" ds:itemID="{4FE2163E-82A4-43C8-9F71-1DECAFA60CDE}">
  <ds:schemaRefs/>
</ds:datastoreItem>
</file>

<file path=customXml/itemProps22.xml><?xml version="1.0" encoding="utf-8"?>
<ds:datastoreItem xmlns:ds="http://schemas.openxmlformats.org/officeDocument/2006/customXml" ds:itemID="{48674C37-ED24-4650-9A38-0E6FBCCFFD93}">
  <ds:schemaRefs/>
</ds:datastoreItem>
</file>

<file path=customXml/itemProps23.xml><?xml version="1.0" encoding="utf-8"?>
<ds:datastoreItem xmlns:ds="http://schemas.openxmlformats.org/officeDocument/2006/customXml" ds:itemID="{E764294F-AD3E-4DCF-9DA4-14C7B98F09B1}">
  <ds:schemaRefs/>
</ds:datastoreItem>
</file>

<file path=customXml/itemProps24.xml><?xml version="1.0" encoding="utf-8"?>
<ds:datastoreItem xmlns:ds="http://schemas.openxmlformats.org/officeDocument/2006/customXml" ds:itemID="{C922474F-D3FB-4E22-9AD0-0770ACE214D2}">
  <ds:schemaRefs/>
</ds:datastoreItem>
</file>

<file path=customXml/itemProps25.xml><?xml version="1.0" encoding="utf-8"?>
<ds:datastoreItem xmlns:ds="http://schemas.openxmlformats.org/officeDocument/2006/customXml" ds:itemID="{9192C424-BABD-42A6-99AA-4EC39DCD2A75}">
  <ds:schemaRefs/>
</ds:datastoreItem>
</file>

<file path=customXml/itemProps26.xml><?xml version="1.0" encoding="utf-8"?>
<ds:datastoreItem xmlns:ds="http://schemas.openxmlformats.org/officeDocument/2006/customXml" ds:itemID="{342C3995-4658-4112-AD9D-926C7F772E4F}">
  <ds:schemaRefs/>
</ds:datastoreItem>
</file>

<file path=customXml/itemProps27.xml><?xml version="1.0" encoding="utf-8"?>
<ds:datastoreItem xmlns:ds="http://schemas.openxmlformats.org/officeDocument/2006/customXml" ds:itemID="{D0D5B534-12F0-4DAD-9CB6-A8B3832110E7}">
  <ds:schemaRefs/>
</ds:datastoreItem>
</file>

<file path=customXml/itemProps28.xml><?xml version="1.0" encoding="utf-8"?>
<ds:datastoreItem xmlns:ds="http://schemas.openxmlformats.org/officeDocument/2006/customXml" ds:itemID="{36331B94-D971-4D7E-B46F-8D0CC7523AB4}">
  <ds:schemaRefs/>
</ds:datastoreItem>
</file>

<file path=customXml/itemProps29.xml><?xml version="1.0" encoding="utf-8"?>
<ds:datastoreItem xmlns:ds="http://schemas.openxmlformats.org/officeDocument/2006/customXml" ds:itemID="{66D30D61-4C6F-41CA-9BCA-86D2F7835965}">
  <ds:schemaRefs/>
</ds:datastoreItem>
</file>

<file path=customXml/itemProps3.xml><?xml version="1.0" encoding="utf-8"?>
<ds:datastoreItem xmlns:ds="http://schemas.openxmlformats.org/officeDocument/2006/customXml" ds:itemID="{F5ACCBDE-602B-46A1-AEF9-75A8F14BE961}">
  <ds:schemaRefs/>
</ds:datastoreItem>
</file>

<file path=customXml/itemProps30.xml><?xml version="1.0" encoding="utf-8"?>
<ds:datastoreItem xmlns:ds="http://schemas.openxmlformats.org/officeDocument/2006/customXml" ds:itemID="{851C3F51-B6EE-4930-8301-EE0D0F90769B}">
  <ds:schemaRefs/>
</ds:datastoreItem>
</file>

<file path=customXml/itemProps31.xml><?xml version="1.0" encoding="utf-8"?>
<ds:datastoreItem xmlns:ds="http://schemas.openxmlformats.org/officeDocument/2006/customXml" ds:itemID="{6F5D3FB7-610F-4310-A07B-7BB3E7017EAC}">
  <ds:schemaRefs/>
</ds:datastoreItem>
</file>

<file path=customXml/itemProps32.xml><?xml version="1.0" encoding="utf-8"?>
<ds:datastoreItem xmlns:ds="http://schemas.openxmlformats.org/officeDocument/2006/customXml" ds:itemID="{85F48257-7F0D-4FF7-BDFD-A07952572D8A}">
  <ds:schemaRefs/>
</ds:datastoreItem>
</file>

<file path=customXml/itemProps33.xml><?xml version="1.0" encoding="utf-8"?>
<ds:datastoreItem xmlns:ds="http://schemas.openxmlformats.org/officeDocument/2006/customXml" ds:itemID="{ECC041A3-6AF0-44D9-804D-A68634D568BF}">
  <ds:schemaRefs/>
</ds:datastoreItem>
</file>

<file path=customXml/itemProps34.xml><?xml version="1.0" encoding="utf-8"?>
<ds:datastoreItem xmlns:ds="http://schemas.openxmlformats.org/officeDocument/2006/customXml" ds:itemID="{D17DAF0A-658A-4C8D-998E-77E8C852DE7E}">
  <ds:schemaRefs/>
</ds:datastoreItem>
</file>

<file path=customXml/itemProps35.xml><?xml version="1.0" encoding="utf-8"?>
<ds:datastoreItem xmlns:ds="http://schemas.openxmlformats.org/officeDocument/2006/customXml" ds:itemID="{EAAFD096-3059-444F-A15C-450CC7A9518C}">
  <ds:schemaRefs/>
</ds:datastoreItem>
</file>

<file path=customXml/itemProps36.xml><?xml version="1.0" encoding="utf-8"?>
<ds:datastoreItem xmlns:ds="http://schemas.openxmlformats.org/officeDocument/2006/customXml" ds:itemID="{24F8F131-95A8-4B97-9597-55A02DA32DBC}">
  <ds:schemaRefs/>
</ds:datastoreItem>
</file>

<file path=customXml/itemProps37.xml><?xml version="1.0" encoding="utf-8"?>
<ds:datastoreItem xmlns:ds="http://schemas.openxmlformats.org/officeDocument/2006/customXml" ds:itemID="{9476871B-9688-48A5-8C42-B1BECB161075}">
  <ds:schemaRefs/>
</ds:datastoreItem>
</file>

<file path=customXml/itemProps38.xml><?xml version="1.0" encoding="utf-8"?>
<ds:datastoreItem xmlns:ds="http://schemas.openxmlformats.org/officeDocument/2006/customXml" ds:itemID="{E0A65529-1CFA-414A-9608-4CFB2AC18665}">
  <ds:schemaRefs/>
</ds:datastoreItem>
</file>

<file path=customXml/itemProps39.xml><?xml version="1.0" encoding="utf-8"?>
<ds:datastoreItem xmlns:ds="http://schemas.openxmlformats.org/officeDocument/2006/customXml" ds:itemID="{019946A4-07F0-4E8B-A932-D9AD4195DECD}">
  <ds:schemaRefs/>
</ds:datastoreItem>
</file>

<file path=customXml/itemProps4.xml><?xml version="1.0" encoding="utf-8"?>
<ds:datastoreItem xmlns:ds="http://schemas.openxmlformats.org/officeDocument/2006/customXml" ds:itemID="{A1038F6B-1CED-4570-8E34-8236B2BE7CE4}">
  <ds:schemaRefs/>
</ds:datastoreItem>
</file>

<file path=customXml/itemProps40.xml><?xml version="1.0" encoding="utf-8"?>
<ds:datastoreItem xmlns:ds="http://schemas.openxmlformats.org/officeDocument/2006/customXml" ds:itemID="{B7DC81C6-7544-41B8-9B10-8934ED4E80DE}">
  <ds:schemaRefs/>
</ds:datastoreItem>
</file>

<file path=customXml/itemProps41.xml><?xml version="1.0" encoding="utf-8"?>
<ds:datastoreItem xmlns:ds="http://schemas.openxmlformats.org/officeDocument/2006/customXml" ds:itemID="{0D1FFCFB-9B23-468D-9797-5E04EFEF482E}">
  <ds:schemaRefs/>
</ds:datastoreItem>
</file>

<file path=customXml/itemProps42.xml><?xml version="1.0" encoding="utf-8"?>
<ds:datastoreItem xmlns:ds="http://schemas.openxmlformats.org/officeDocument/2006/customXml" ds:itemID="{27AE0B4F-A206-4E36-B3E4-6BD07A5F3703}">
  <ds:schemaRefs/>
</ds:datastoreItem>
</file>

<file path=customXml/itemProps43.xml><?xml version="1.0" encoding="utf-8"?>
<ds:datastoreItem xmlns:ds="http://schemas.openxmlformats.org/officeDocument/2006/customXml" ds:itemID="{86731C4F-67D0-4751-8B9A-F779136D11A9}">
  <ds:schemaRefs/>
</ds:datastoreItem>
</file>

<file path=customXml/itemProps44.xml><?xml version="1.0" encoding="utf-8"?>
<ds:datastoreItem xmlns:ds="http://schemas.openxmlformats.org/officeDocument/2006/customXml" ds:itemID="{2AC50AE3-ADEE-48DF-A1FD-E8C7F6A9078E}">
  <ds:schemaRefs/>
</ds:datastoreItem>
</file>

<file path=customXml/itemProps45.xml><?xml version="1.0" encoding="utf-8"?>
<ds:datastoreItem xmlns:ds="http://schemas.openxmlformats.org/officeDocument/2006/customXml" ds:itemID="{C90F4F59-4066-4DE6-B0CA-85D8B9FD0719}">
  <ds:schemaRefs/>
</ds:datastoreItem>
</file>

<file path=customXml/itemProps46.xml><?xml version="1.0" encoding="utf-8"?>
<ds:datastoreItem xmlns:ds="http://schemas.openxmlformats.org/officeDocument/2006/customXml" ds:itemID="{64003AE1-14A5-4E06-82C0-2E26BB26F08C}">
  <ds:schemaRefs/>
</ds:datastoreItem>
</file>

<file path=customXml/itemProps47.xml><?xml version="1.0" encoding="utf-8"?>
<ds:datastoreItem xmlns:ds="http://schemas.openxmlformats.org/officeDocument/2006/customXml" ds:itemID="{DA8C2176-AC2C-494F-9C39-669C0226111C}">
  <ds:schemaRefs/>
</ds:datastoreItem>
</file>

<file path=customXml/itemProps48.xml><?xml version="1.0" encoding="utf-8"?>
<ds:datastoreItem xmlns:ds="http://schemas.openxmlformats.org/officeDocument/2006/customXml" ds:itemID="{07541BAE-D34F-4093-97B5-103314275691}">
  <ds:schemaRefs/>
</ds:datastoreItem>
</file>

<file path=customXml/itemProps49.xml><?xml version="1.0" encoding="utf-8"?>
<ds:datastoreItem xmlns:ds="http://schemas.openxmlformats.org/officeDocument/2006/customXml" ds:itemID="{DC455A06-79EC-40B9-9859-5B9D17CFAE3B}">
  <ds:schemaRefs>
    <ds:schemaRef ds:uri="http://schemas.microsoft.com/DataMashup"/>
  </ds:schemaRefs>
</ds:datastoreItem>
</file>

<file path=customXml/itemProps5.xml><?xml version="1.0" encoding="utf-8"?>
<ds:datastoreItem xmlns:ds="http://schemas.openxmlformats.org/officeDocument/2006/customXml" ds:itemID="{FF9B356E-8453-49CC-B84A-0117434C9352}">
  <ds:schemaRefs/>
</ds:datastoreItem>
</file>

<file path=customXml/itemProps50.xml><?xml version="1.0" encoding="utf-8"?>
<ds:datastoreItem xmlns:ds="http://schemas.openxmlformats.org/officeDocument/2006/customXml" ds:itemID="{9CEC8210-C078-4E0B-B1C7-1FC66EBC6312}">
  <ds:schemaRefs/>
</ds:datastoreItem>
</file>

<file path=customXml/itemProps51.xml><?xml version="1.0" encoding="utf-8"?>
<ds:datastoreItem xmlns:ds="http://schemas.openxmlformats.org/officeDocument/2006/customXml" ds:itemID="{4C80CC4B-1A45-4B87-A6C5-7BFEA32F3D3B}">
  <ds:schemaRefs/>
</ds:datastoreItem>
</file>

<file path=customXml/itemProps52.xml><?xml version="1.0" encoding="utf-8"?>
<ds:datastoreItem xmlns:ds="http://schemas.openxmlformats.org/officeDocument/2006/customXml" ds:itemID="{0DC81754-F4F2-4B4C-BC19-D1A283D8C31A}">
  <ds:schemaRefs/>
</ds:datastoreItem>
</file>

<file path=customXml/itemProps53.xml><?xml version="1.0" encoding="utf-8"?>
<ds:datastoreItem xmlns:ds="http://schemas.openxmlformats.org/officeDocument/2006/customXml" ds:itemID="{701DE269-518D-4DD4-975F-A82973F0D910}">
  <ds:schemaRefs/>
</ds:datastoreItem>
</file>

<file path=customXml/itemProps54.xml><?xml version="1.0" encoding="utf-8"?>
<ds:datastoreItem xmlns:ds="http://schemas.openxmlformats.org/officeDocument/2006/customXml" ds:itemID="{42138B14-212A-41B2-B90D-FB9619816FB5}">
  <ds:schemaRefs/>
</ds:datastoreItem>
</file>

<file path=customXml/itemProps55.xml><?xml version="1.0" encoding="utf-8"?>
<ds:datastoreItem xmlns:ds="http://schemas.openxmlformats.org/officeDocument/2006/customXml" ds:itemID="{D321F00A-D54E-4C39-AE2A-384F254505F8}">
  <ds:schemaRefs/>
</ds:datastoreItem>
</file>

<file path=customXml/itemProps56.xml><?xml version="1.0" encoding="utf-8"?>
<ds:datastoreItem xmlns:ds="http://schemas.openxmlformats.org/officeDocument/2006/customXml" ds:itemID="{4B19AEB1-FC17-4C68-A6EC-76589FE49953}">
  <ds:schemaRefs/>
</ds:datastoreItem>
</file>

<file path=customXml/itemProps6.xml><?xml version="1.0" encoding="utf-8"?>
<ds:datastoreItem xmlns:ds="http://schemas.openxmlformats.org/officeDocument/2006/customXml" ds:itemID="{9A7F9E6D-4EFC-479F-A5F1-05C815B191D8}">
  <ds:schemaRefs/>
</ds:datastoreItem>
</file>

<file path=customXml/itemProps7.xml><?xml version="1.0" encoding="utf-8"?>
<ds:datastoreItem xmlns:ds="http://schemas.openxmlformats.org/officeDocument/2006/customXml" ds:itemID="{C53C770C-90F4-4580-8BF5-807DC86C79A2}">
  <ds:schemaRefs/>
</ds:datastoreItem>
</file>

<file path=customXml/itemProps8.xml><?xml version="1.0" encoding="utf-8"?>
<ds:datastoreItem xmlns:ds="http://schemas.openxmlformats.org/officeDocument/2006/customXml" ds:itemID="{C711DCC2-97DF-4067-9B87-4B6A164FC6DF}">
  <ds:schemaRefs/>
</ds:datastoreItem>
</file>

<file path=customXml/itemProps9.xml><?xml version="1.0" encoding="utf-8"?>
<ds:datastoreItem xmlns:ds="http://schemas.openxmlformats.org/officeDocument/2006/customXml" ds:itemID="{D153037A-2E7B-4D81-B951-50388C3F74A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2022-09-13T13:00:18Z</dcterms:modified>
</cp:coreProperties>
</file>