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1\Q3\HYPFE\"/>
    </mc:Choice>
  </mc:AlternateContent>
  <xr:revisionPtr revIDLastSave="0" documentId="13_ncr:1_{75D833B0-802A-440F-A085-0C99A4BBB894}"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 r:id="rId13"/>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 r="D179" i="11" l="1"/>
  <c r="G175" i="11" s="1"/>
  <c r="C179" i="11"/>
  <c r="F175" i="11" s="1"/>
  <c r="D157" i="11"/>
  <c r="G153" i="11" s="1"/>
  <c r="C157" i="11"/>
  <c r="F149" i="11" s="1"/>
  <c r="D144" i="11"/>
  <c r="G140" i="11" s="1"/>
  <c r="C144" i="11"/>
  <c r="F142" i="11" s="1"/>
  <c r="C59" i="11"/>
  <c r="C55" i="11"/>
  <c r="C26" i="11"/>
  <c r="G120" i="11" l="1"/>
  <c r="G171" i="11"/>
  <c r="G128" i="11"/>
  <c r="G134" i="11"/>
  <c r="G124" i="11"/>
  <c r="G136" i="11"/>
  <c r="F153" i="11"/>
  <c r="G126" i="11"/>
  <c r="G138" i="11"/>
  <c r="G122" i="11"/>
  <c r="G130" i="11"/>
  <c r="G142" i="11"/>
  <c r="G132" i="11"/>
  <c r="F120" i="11"/>
  <c r="F122" i="11"/>
  <c r="F124" i="11"/>
  <c r="F126" i="11"/>
  <c r="F128" i="11"/>
  <c r="F130" i="11"/>
  <c r="F132" i="11"/>
  <c r="F134" i="11"/>
  <c r="F136" i="11"/>
  <c r="F138" i="11"/>
  <c r="F140" i="11"/>
  <c r="G149" i="11"/>
  <c r="F171" i="11"/>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44" i="11" l="1"/>
  <c r="F144" i="11"/>
  <c r="G157" i="11"/>
  <c r="F179" i="11"/>
  <c r="F157" i="11"/>
  <c r="G179"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<sst xmlns="http://schemas.openxmlformats.org/spreadsheetml/2006/main" count="2707" uniqueCount="1587">
  <si>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</si>
  <si>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</si>
  <si>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</si>
  <si>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</si>
  <si>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</si>
  <si>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</si>
  <si>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</si>
  <si>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</si>
  <si>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</si>
  <si>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</si>
  <si>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</si>
  <si>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</si>
  <si>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</si>
  <si>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</si>
  <si>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</si>
  <si>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</si>
  <si>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</si>
  <si>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</si>
  <si>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</si>
  <si>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</si>
  <si>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</si>
  <si>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</si>
  <si>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</si>
  <si>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</si>
  <si>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</si>
  <si>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</si>
  <si>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</si>
  <si>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</si>
  <si>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</si>
  <si>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</si>
  <si>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</si>
  <si>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</si>
  <si>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</si>
  <si>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</si>
  <si>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</si>
  <si>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</si>
  <si>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</si>
  <si>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</si>
  <si>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</si>
  <si>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</si>
  <si>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</si>
  <si>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</si>
  <si>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</si>
  <si>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</si>
  <si>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</si>
  <si>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</si>
  <si>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</si>
  <si>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</si>
  <si>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</si>
  <si>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</si>
  <si>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</si>
  <si>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</si>
  <si>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</si>
  <si>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</si>
  <si>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</si>
  <si>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</si>
  <si>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</si>
  <si>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</si>
  <si>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</si>
  <si>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</si>
  <si>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</si>
  <si>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</si>
  <si>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</si>
  <si>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</si>
  <si>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</si>
  <si>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</si>
  <si>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</si>
  <si>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</si>
  <si>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</si>
  <si>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</si>
  <si>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</si>
  <si>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</si>
  <si>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</si>
  <si>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</si>
  <si>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</si>
  <si>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</si>
  <si>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</si>
  <si>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</si>
  <si>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</si>
  <si>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</si>
  <si>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</si>
  <si>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</si>
  <si>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</si>
  <si>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</si>
  <si>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</si>
  <si>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</si>
  <si>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</si>
  <si>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</si>
  <si>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</si>
  <si>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</si>
  <si>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</si>
  <si>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</si>
  <si>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</si>
  <si>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</si>
  <si>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</si>
  <si>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</si>
  <si>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</si>
  <si>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</si>
  <si>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</si>
  <si>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</si>
  <si>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</si>
  <si>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</si>
  <si>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</si>
  <si>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</si>
  <si>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</si>
  <si>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</si>
  <si>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</si>
  <si>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</si>
  <si>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</si>
  <si>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</si>
  <si>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</si>
  <si>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</si>
  <si>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</si>
  <si>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</si>
  <si>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</si>
  <si>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</si>
  <si>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</si>
  <si>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</si>
  <si>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</si>
  <si>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</si>
  <si>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</si>
  <si>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</si>
  <si>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</si>
  <si>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</si>
  <si>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</si>
  <si>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</si>
  <si>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</si>
  <si>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</si>
  <si>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</si>
  <si>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</si>
  <si>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</si>
  <si>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</si>
  <si>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</si>
  <si>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</si>
  <si>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</si>
  <si>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</si>
  <si>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</si>
  <si>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</si>
  <si>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</si>
  <si>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</si>
  <si>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</si>
  <si>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</si>
  <si>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</si>
  <si>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</si>
  <si>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</si>
  <si>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</si>
  <si>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</si>
  <si>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</si>
  <si>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</si>
  <si>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</si>
  <si>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</si>
  <si>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</si>
  <si>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</si>
  <si>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</si>
  <si>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</si>
  <si>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</si>
  <si>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</si>
  <si>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</si>
  <si>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</si>
  <si>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</si>
  <si>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</si>
  <si>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</si>
  <si>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</si>
  <si>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</si>
  <si>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</si>
  <si>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</si>
  <si>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</si>
  <si>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</si>
  <si>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</si>
  <si>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</si>
  <si>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</si>
  <si>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</si>
  <si>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</si>
  <si>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</si>
  <si>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</si>
  <si>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</si>
  <si>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</si>
  <si>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</si>
  <si>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</si>
  <si>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</si>
  <si>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</si>
  <si>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</si>
  <si>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</si>
  <si>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</si>
  <si>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</si>
  <si>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</si>
  <si>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</si>
  <si>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</si>
  <si>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</si>
  <si>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</si>
  <si>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</si>
  <si>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</si>
  <si>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</si>
  <si>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</si>
  <si>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</si>
  <si>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</si>
  <si>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</si>
  <si>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</si>
  <si>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</si>
  <si>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</si>
  <si>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</si>
  <si>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</si>
  <si>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</si>
  <si>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</si>
  <si>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</si>
  <si>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</si>
  <si>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</si>
  <si>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</si>
  <si>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</si>
  <si>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</si>
  <si>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</si>
  <si>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</si>
  <si>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</si>
  <si>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</si>
  <si>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</si>
  <si>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</si>
  <si>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</si>
  <si>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</si>
  <si>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</si>
  <si>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</si>
  <si>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</si>
  <si>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</si>
  <si>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</si>
  <si>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</si>
  <si>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</si>
  <si>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</si>
  <si>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</si>
  <si>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</si>
  <si>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</si>
  <si>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</si>
  <si>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</si>
  <si>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</si>
  <si>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</si>
  <si>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</si>
  <si>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</si>
  <si>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</si>
  <si>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</si>
  <si>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</si>
  <si>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</si>
  <si>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</si>
  <si>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</si>
  <si>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</si>
  <si>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</si>
  <si>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</si>
  <si>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</si>
  <si>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</si>
  <si>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</si>
  <si>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</si>
  <si>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</si>
  <si>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</si>
  <si>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</si>
  <si>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</si>
  <si>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</si>
  <si>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</si>
  <si>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</si>
  <si>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</si>
  <si>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</si>
  <si>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</si>
  <si>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</si>
  <si>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</si>
  <si>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</si>
  <si>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</si>
  <si>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</si>
  <si>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</si>
  <si>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</si>
  <si>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</si>
  <si>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</si>
  <si>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</si>
  <si>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</si>
  <si>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</si>
  <si>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</si>
  <si>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</si>
  <si>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</si>
  <si>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</si>
  <si>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</si>
  <si>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</si>
  <si>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</si>
  <si>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</si>
  <si>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</si>
  <si>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</si>
  <si>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</si>
  <si>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</si>
  <si>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</si>
  <si>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</si>
  <si>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</si>
  <si>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</si>
  <si>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</si>
  <si>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</si>
  <si>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</si>
  <si>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</si>
  <si>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</si>
  <si>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</si>
  <si>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</si>
  <si>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</si>
  <si>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</si>
  <si>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</si>
  <si>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</si>
  <si>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</si>
  <si>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</si>
  <si>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</si>
  <si>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</si>
  <si>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</si>
  <si>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</si>
  <si>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</si>
  <si>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</si>
  <si>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</si>
  <si>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</si>
  <si>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</si>
  <si>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</si>
  <si>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</si>
  <si>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</si>
  <si>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</si>
  <si>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</si>
  <si>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</si>
  <si>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</si>
  <si>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</si>
  <si>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</si>
  <si>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</si>
  <si>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</si>
  <si>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</si>
  <si>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</si>
  <si>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</si>
  <si>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</si>
  <si>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</si>
  <si>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</si>
  <si>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</si>
  <si>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</si>
  <si>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</si>
  <si>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</si>
  <si>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</si>
  <si>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</si>
  <si>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</si>
  <si>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</si>
  <si>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</si>
  <si>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</si>
  <si>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</si>
  <si>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</si>
  <si>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</si>
  <si>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</si>
  <si>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</si>
  <si>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</si>
  <si>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</si>
  <si>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</si>
  <si>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</si>
  <si>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</si>
  <si>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</si>
  <si>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</si>
  <si>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</si>
  <si>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</si>
  <si>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</si>
  <si>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</si>
  <si>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</si>
  <si>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</si>
  <si>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</si>
  <si>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</si>
  <si>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</si>
  <si>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</si>
  <si>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</si>
  <si>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</si>
  <si>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</si>
  <si>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</si>
  <si>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</si>
  <si>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</si>
  <si>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</si>
  <si>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</si>
  <si>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</si>
  <si>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</si>
  <si>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</si>
  <si>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</si>
  <si>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</si>
  <si>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</si>
  <si>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</si>
  <si>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</si>
  <si>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</si>
  <si>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</si>
  <si>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</si>
  <si>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</si>
  <si>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</si>
  <si>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</si>
  <si>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</si>
  <si>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</si>
  <si>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</si>
  <si>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</si>
  <si>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</si>
  <si>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</si>
  <si>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</si>
  <si>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</si>
  <si>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</si>
  <si>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</si>
  <si>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</si>
  <si>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</si>
  <si>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</si>
  <si>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</si>
  <si>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</si>
  <si>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</si>
  <si>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</si>
  <si>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</si>
  <si>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</si>
  <si>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</si>
  <si>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</si>
  <si>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</si>
  <si>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</si>
  <si>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</si>
  <si>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</si>
  <si>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</si>
  <si>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</si>
  <si>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</si>
  <si>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</si>
  <si>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</si>
  <si>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</si>
  <si>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</si>
  <si>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</si>
  <si>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</si>
  <si>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</si>
  <si>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</si>
  <si>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</si>
  <si>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</si>
  <si>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</si>
  <si>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</si>
  <si>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</si>
  <si>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</si>
  <si>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</si>
  <si>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</si>
  <si>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</si>
  <si>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</si>
  <si>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</si>
  <si>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</si>
  <si>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</si>
  <si>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</si>
  <si>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</si>
  <si>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</si>
  <si>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</si>
  <si>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</si>
  <si>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</si>
  <si>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</si>
  <si>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</si>
  <si>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</si>
  <si>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</si>
  <si>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</si>
  <si>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</si>
  <si>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</si>
  <si>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</si>
  <si>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</si>
  <si>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</si>
  <si>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</si>
  <si>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</si>
  <si>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</si>
  <si>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</si>
  <si>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</si>
  <si>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</si>
  <si>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</si>
  <si>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</si>
  <si>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</si>
  <si>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</si>
  <si>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</si>
  <si>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</si>
  <si>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</si>
  <si>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</si>
  <si>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</si>
  <si>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</si>
  <si>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</si>
  <si>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</si>
  <si>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</si>
  <si>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</si>
  <si>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</si>
  <si>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</si>
  <si>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</si>
  <si>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</si>
  <si>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</si>
  <si>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</si>
  <si>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</si>
  <si>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</si>
  <si>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</si>
  <si>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</si>
  <si>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</si>
  <si>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</si>
  <si>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</si>
  <si>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</si>
  <si>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</si>
  <si>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</si>
  <si>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</si>
  <si>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</si>
  <si>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</si>
  <si>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</si>
  <si>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</si>
  <si>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</si>
  <si>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</si>
  <si>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</si>
  <si>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</si>
  <si>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</si>
  <si>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</si>
  <si>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</si>
  <si>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</si>
  <si>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</si>
  <si>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</si>
  <si>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</si>
  <si>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</si>
  <si>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</si>
  <si>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</si>
  <si>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</si>
  <si>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</si>
  <si>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</si>
  <si>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</si>
  <si>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</si>
  <si>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</si>
  <si>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</si>
  <si>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</si>
  <si>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</si>
  <si>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</si>
  <si>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</si>
  <si>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</si>
  <si>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</si>
  <si>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</si>
  <si>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</si>
  <si>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</si>
  <si>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</si>
  <si>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</si>
  <si>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</si>
  <si>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</si>
  <si>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</si>
  <si>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</si>
  <si>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</si>
  <si>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</si>
  <si>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</si>
  <si>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</si>
  <si>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</si>
  <si>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</si>
  <si>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</si>
  <si>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</si>
  <si>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</si>
  <si>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</si>
  <si>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</si>
  <si>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</si>
  <si>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</si>
  <si>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</si>
  <si>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</si>
  <si>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</si>
  <si>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</si>
  <si>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</si>
  <si>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</si>
  <si>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</si>
  <si>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</si>
  <si>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</si>
  <si>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</si>
  <si>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</si>
  <si>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</si>
  <si>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</si>
  <si>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</si>
  <si>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</si>
  <si>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</si>
  <si>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</si>
  <si>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</si>
  <si>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</si>
  <si>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</si>
  <si>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</si>
  <si>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</si>
  <si>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</si>
  <si>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</si>
  <si>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</si>
  <si>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</si>
  <si>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</si>
  <si>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</si>
  <si>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</si>
  <si>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</si>
  <si>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</si>
  <si>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</si>
  <si>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</si>
  <si>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</si>
  <si>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</si>
  <si>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</si>
  <si>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</si>
  <si>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</si>
  <si>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</si>
  <si>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</si>
  <si>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</si>
  <si>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</si>
  <si>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</si>
  <si>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</si>
  <si>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</si>
  <si>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</si>
  <si>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</si>
  <si>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</si>
  <si>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</si>
  <si>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</si>
  <si>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</si>
  <si>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</si>
  <si>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</si>
  <si>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</si>
  <si>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</si>
  <si>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</si>
  <si>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</si>
  <si>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</si>
  <si>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</si>
  <si>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</si>
  <si>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</si>
  <si>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</si>
  <si>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</si>
  <si>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</si>
  <si>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</si>
  <si>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</si>
  <si>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</si>
  <si>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</si>
  <si>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</si>
  <si>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</si>
  <si>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</si>
  <si>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</si>
  <si>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</si>
  <si>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</si>
  <si>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</si>
  <si>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</si>
  <si>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</si>
  <si>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</si>
  <si>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</si>
  <si>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</si>
  <si>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</si>
  <si>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</si>
  <si>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</si>
  <si>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</si>
  <si>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</si>
  <si>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</si>
  <si>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</si>
  <si>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</si>
  <si>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</si>
  <si>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</si>
  <si>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</si>
  <si>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</si>
  <si>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</si>
  <si>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</si>
  <si>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</si>
  <si>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</si>
  <si>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</si>
  <si>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</si>
  <si>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</si>
  <si>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</si>
  <si>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</si>
  <si>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</si>
  <si>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</si>
  <si>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</si>
  <si>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</si>
  <si>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</si>
  <si>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</si>
  <si>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</si>
  <si>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</si>
  <si>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</si>
  <si>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</si>
  <si>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</si>
  <si>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</si>
  <si>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</si>
  <si>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</si>
  <si>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</si>
  <si>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</si>
  <si>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</si>
  <si>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</si>
  <si>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</si>
  <si>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</si>
  <si>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</si>
  <si>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</si>
  <si>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</si>
  <si>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</si>
  <si>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</si>
  <si>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</si>
  <si>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</si>
  <si>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</si>
  <si>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</si>
  <si>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</si>
  <si>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</si>
  <si>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</si>
  <si>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</si>
  <si>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</si>
  <si>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</si>
  <si>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</si>
  <si>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</si>
  <si>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</si>
  <si>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</si>
  <si>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</si>
  <si>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</si>
  <si>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</si>
  <si>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</si>
  <si>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</si>
  <si>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</si>
  <si>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</si>
  <si>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</si>
  <si>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</si>
  <si>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</si>
  <si>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</si>
  <si>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</si>
  <si>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</si>
  <si>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</si>
  <si>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</si>
  <si>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</si>
  <si>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</si>
  <si>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</si>
  <si>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</si>
  <si>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</si>
  <si>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</si>
  <si>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</si>
  <si>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</si>
  <si>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</si>
  <si>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</si>
  <si>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</si>
  <si>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</si>
  <si>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</si>
  <si>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</si>
  <si>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</si>
  <si>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</si>
  <si>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</si>
  <si>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</si>
  <si>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</si>
  <si>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</si>
  <si>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</si>
  <si>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</si>
  <si>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</si>
  <si>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</si>
  <si>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</si>
  <si>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</si>
  <si>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</si>
  <si>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</si>
  <si>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</si>
  <si>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</si>
  <si>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</si>
  <si>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</si>
  <si>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</si>
  <si>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</si>
  <si>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</si>
  <si>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</si>
  <si>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</si>
  <si>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</si>
  <si>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</si>
  <si>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</si>
  <si>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</si>
  <si>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</si>
  <si>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</si>
  <si>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</si>
  <si>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</si>
  <si>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</si>
  <si>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</si>
  <si>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</si>
  <si>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</si>
  <si>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</si>
  <si>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</si>
  <si>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</si>
  <si>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</si>
  <si>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</si>
  <si>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</si>
  <si>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</si>
  <si>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</si>
  <si>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</si>
  <si>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</si>
  <si>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</si>
  <si>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</si>
  <si>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</si>
  <si>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</si>
  <si>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</si>
  <si>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</si>
  <si>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</si>
  <si>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</si>
  <si>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</si>
  <si>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</si>
  <si>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</si>
  <si>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</si>
  <si>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</si>
  <si>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</si>
  <si>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</si>
  <si>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</si>
  <si>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</si>
  <si>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</si>
  <si>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</si>
  <si>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</si>
  <si>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</si>
  <si>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</si>
  <si>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</si>
  <si>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</si>
  <si>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</si>
  <si>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</si>
  <si>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</si>
  <si>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</si>
  <si>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</si>
  <si>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</si>
  <si>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</si>
  <si>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</si>
  <si>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</si>
  <si>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</si>
  <si>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</si>
  <si>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</si>
  <si>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</si>
  <si>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</si>
  <si>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</si>
  <si>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</si>
  <si>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</si>
  <si>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</si>
  <si>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</si>
  <si>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</si>
  <si>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</si>
  <si>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</si>
  <si>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</si>
  <si>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</si>
  <si>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</si>
  <si>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</si>
  <si>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</si>
  <si>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</si>
  <si>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</si>
  <si>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</si>
  <si>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</si>
  <si>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</si>
  <si>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</si>
  <si>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</si>
  <si>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</si>
  <si>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</si>
  <si>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</si>
  <si>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</si>
  <si>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</si>
  <si>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</si>
  <si>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</si>
  <si>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</si>
  <si>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</si>
  <si>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</si>
  <si>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</si>
  <si>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</si>
  <si>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</si>
  <si>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</si>
  <si>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</si>
  <si>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</si>
  <si>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</si>
  <si>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</si>
  <si>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</si>
  <si>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</si>
  <si>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</si>
  <si>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</si>
  <si>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</si>
  <si>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</si>
  <si>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</si>
  <si>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</si>
  <si>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</si>
  <si>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</si>
  <si>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</si>
  <si>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</si>
  <si>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</si>
  <si>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</si>
  <si>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</si>
  <si>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</si>
  <si>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</si>
  <si>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</si>
  <si>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</si>
  <si>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</si>
  <si>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</si>
  <si>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</si>
  <si>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</si>
  <si>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</si>
  <si>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</si>
  <si>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</si>
  <si>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</si>
  <si>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</si>
  <si>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</si>
  <si>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</si>
  <si>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</si>
  <si>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</si>
  <si>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</si>
  <si>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</si>
  <si>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</si>
  <si>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</si>
  <si>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</si>
  <si>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</si>
  <si>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</si>
  <si>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</si>
  <si>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</si>
  <si>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</si>
  <si>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</si>
  <si>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</si>
  <si>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</si>
  <si>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</si>
  <si>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</si>
  <si>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</si>
  <si>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</si>
  <si>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</si>
  <si>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</si>
  <si>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</si>
  <si>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</si>
  <si>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</si>
  <si>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</si>
  <si>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</si>
  <si>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</si>
  <si>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</si>
  <si>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</si>
  <si>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</si>
  <si>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</si>
  <si>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</si>
  <si>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</si>
  <si>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</si>
  <si>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</si>
  <si>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</si>
  <si>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</si>
  <si>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</si>
  <si>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</si>
  <si>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</si>
  <si>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</si>
  <si>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</si>
  <si>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</si>
  <si>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</si>
  <si>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</si>
  <si>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</si>
  <si>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</si>
  <si>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</si>
  <si>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</si>
  <si>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</si>
  <si>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</si>
  <si>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</si>
  <si>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</si>
  <si>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</si>
  <si>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</si>
  <si>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</si>
  <si>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</si>
  <si>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</si>
  <si>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</si>
  <si>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</si>
  <si>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</si>
  <si>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</si>
  <si>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</si>
  <si>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</si>
  <si>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</si>
  <si>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</si>
  <si>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</si>
  <si>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</si>
  <si>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</si>
  <si>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</si>
  <si>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</si>
  <si>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</si>
  <si>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</si>
  <si>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</si>
  <si>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</si>
  <si>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</si>
  <si>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</si>
  <si>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</si>
  <si>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</si>
  <si>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</si>
  <si>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</si>
  <si>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</si>
  <si>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</si>
  <si>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</si>
  <si>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</si>
  <si>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</si>
  <si>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</si>
  <si>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</si>
  <si>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</si>
  <si>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</si>
  <si>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</si>
  <si>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</si>
  <si>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</si>
  <si>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</si>
  <si>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</si>
  <si>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</si>
  <si>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</si>
  <si>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</si>
  <si>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</si>
  <si>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</si>
  <si>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</si>
  <si>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</si>
  <si>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</si>
  <si>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</si>
  <si>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</si>
  <si>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</si>
  <si>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</si>
  <si>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</si>
  <si>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</si>
  <si>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</si>
  <si>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</si>
  <si>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</si>
  <si>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</si>
  <si>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</si>
  <si>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</si>
  <si>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</si>
  <si>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</si>
  <si>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</si>
  <si>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</si>
  <si>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</si>
  <si>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</si>
  <si>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</si>
  <si>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</si>
  <si>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</si>
  <si>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</si>
  <si>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</si>
  <si>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</si>
  <si>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</si>
  <si>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</si>
  <si>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</si>
  <si>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</si>
  <si>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</si>
  <si>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</si>
  <si>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</si>
  <si>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</si>
  <si>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</si>
  <si>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</si>
  <si>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</si>
  <si>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</si>
  <si>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</si>
  <si>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</si>
  <si>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</si>
  <si>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</si>
  <si>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</si>
  <si>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</si>
  <si>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</si>
  <si>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</si>
  <si>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</si>
  <si>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</si>
  <si>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</si>
  <si>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</si>
  <si>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</si>
  <si>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</si>
  <si>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</si>
  <si>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</si>
  <si>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</si>
  <si>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</si>
  <si>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</si>
  <si>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</si>
  <si>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</si>
  <si>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</si>
  <si>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</si>
  <si>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</si>
  <si>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</si>
  <si>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</si>
  <si>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</si>
  <si>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</si>
  <si>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</si>
  <si>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</si>
  <si>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</si>
  <si>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</si>
  <si>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</si>
  <si>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</si>
  <si>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</si>
  <si>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</si>
  <si>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</si>
  <si>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</si>
  <si>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</si>
  <si>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</si>
  <si>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</si>
  <si>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</si>
  <si>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</si>
  <si>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</si>
  <si>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</si>
  <si>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</si>
  <si>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</si>
  <si>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</si>
  <si>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</si>
  <si>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</si>
  <si>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</si>
  <si>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</si>
  <si>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</si>
  <si>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</si>
  <si>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</si>
  <si>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</si>
  <si>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</si>
  <si>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</si>
  <si>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</si>
  <si>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</si>
  <si>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</si>
  <si>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</si>
  <si>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</si>
  <si>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</si>
  <si>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</si>
  <si>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</si>
  <si>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</si>
  <si>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</si>
  <si>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</si>
  <si>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</si>
  <si>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</si>
  <si>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</si>
  <si>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</si>
  <si>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</si>
  <si>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</si>
  <si>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</si>
  <si>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</si>
  <si>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</si>
  <si>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</si>
  <si>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</si>
  <si>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</si>
  <si>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</si>
  <si>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</si>
  <si>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</si>
  <si>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</si>
  <si>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</si>
  <si>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</si>
  <si>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</si>
  <si>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</si>
  <si>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</si>
  <si>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</si>
  <si>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</si>
  <si>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</si>
  <si>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</si>
  <si>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</si>
  <si>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</si>
  <si>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</si>
  <si>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</si>
  <si>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</si>
  <si>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</si>
  <si>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</si>
  <si>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</si>
  <si>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</si>
  <si>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</si>
  <si>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</si>
  <si>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</si>
  <si>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</si>
  <si>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</si>
  <si>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</si>
  <si>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</si>
  <si>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</si>
  <si>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</si>
  <si>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</si>
  <si>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</si>
  <si>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</si>
  <si>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</si>
  <si>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</si>
  <si>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</si>
  <si>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</si>
  <si>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</si>
  <si>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</si>
  <si>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</si>
  <si>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</si>
  <si>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</si>
  <si>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</si>
  <si>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</si>
  <si>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</si>
  <si>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</si>
  <si>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</si>
  <si>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</si>
  <si>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</si>
  <si>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</si>
  <si>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</si>
  <si>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</si>
  <si>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</si>
  <si>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</si>
  <si>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</si>
  <si>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</si>
  <si>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</si>
  <si>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</si>
  <si>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</si>
  <si>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</si>
  <si>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</si>
  <si>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</si>
  <si>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</si>
  <si>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</si>
  <si>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</si>
  <si>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</si>
  <si>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</si>
  <si>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</si>
  <si>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</si>
  <si>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</si>
  <si>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</si>
  <si>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</si>
  <si>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</si>
  <si>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</si>
  <si>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</si>
  <si>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</si>
  <si>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</si>
  <si>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</si>
  <si>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</si>
  <si>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</si>
  <si>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</si>
  <si>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</si>
  <si>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</si>
  <si>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</si>
  <si>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</si>
  <si>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</si>
  <si>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</si>
  <si>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</si>
  <si>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</si>
  <si>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</si>
  <si>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</si>
  <si>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</si>
  <si>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</si>
  <si>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</si>
  <si>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</si>
  <si>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</si>
  <si>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</si>
  <si>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</si>
  <si>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</si>
  <si>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</si>
  <si>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</si>
  <si>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</si>
  <si>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</si>
  <si>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</si>
  <si>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</si>
  <si>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</si>
  <si>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</si>
  <si>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</si>
  <si>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</si>
  <si>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</si>
  <si>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</si>
  <si>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</si>
  <si>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</si>
  <si>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</si>
  <si>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</si>
  <si>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</si>
  <si>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</si>
  <si>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</si>
  <si>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</si>
  <si>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</si>
  <si>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</si>
  <si>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</si>
  <si>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</si>
  <si>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</si>
  <si>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</si>
  <si>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</si>
  <si>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</si>
  <si>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</si>
  <si>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</si>
  <si>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</si>
  <si>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</si>
  <si>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</si>
  <si>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</si>
  <si>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</si>
  <si>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</si>
  <si>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</si>
  <si>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</si>
  <si>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</si>
  <si>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</si>
  <si>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</si>
  <si>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</si>
  <si>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</si>
  <si>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</si>
  <si>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</si>
  <si>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</si>
  <si>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</si>
  <si>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</si>
  <si>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</si>
  <si>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</si>
  <si>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</si>
  <si>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</si>
  <si>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</si>
  <si>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</si>
  <si>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</si>
  <si>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</si>
  <si>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</si>
  <si>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</si>
  <si>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</si>
  <si>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</si>
  <si>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</si>
  <si>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</si>
  <si>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</si>
  <si>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</si>
  <si>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</si>
  <si>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</si>
  <si>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</si>
  <si>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</si>
  <si>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</si>
  <si>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</si>
  <si>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</si>
  <si>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</si>
  <si>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</si>
  <si>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</si>
  <si>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</si>
  <si>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</si>
  <si>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</si>
  <si>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</si>
  <si>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</si>
  <si>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</si>
  <si>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</si>
  <si>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</si>
  <si>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</si>
  <si>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</si>
  <si>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</si>
  <si>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</si>
  <si>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</si>
  <si>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</si>
  <si>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</si>
  <si>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</si>
  <si>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</si>
  <si>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</si>
  <si>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</si>
  <si>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</si>
  <si>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</si>
  <si>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</si>
  <si>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</si>
  <si>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</si>
  <si>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</si>
  <si>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</si>
  <si>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</si>
  <si>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</si>
  <si>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</si>
  <si>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</si>
  <si>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</si>
  <si>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</si>
  <si>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</si>
  <si>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</si>
  <si>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</si>
  <si>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</si>
  <si>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</si>
  <si>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</si>
  <si>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</si>
  <si>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</si>
  <si>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</si>
  <si>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</si>
  <si>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</si>
  <si>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</si>
  <si>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</si>
  <si>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</si>
  <si>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</si>
  <si>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</si>
  <si>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</si>
  <si>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</si>
  <si>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</si>
  <si>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</si>
  <si>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</si>
  <si>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</si>
  <si>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</si>
  <si>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</si>
  <si>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</si>
  <si>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</si>
  <si>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</si>
  <si>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</si>
  <si>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</si>
  <si>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</si>
  <si>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</si>
  <si>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</si>
  <si>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</si>
  <si>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</si>
  <si>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</si>
  <si>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</si>
  <si>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</si>
  <si>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</si>
  <si>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</si>
  <si>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</si>
  <si>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</si>
  <si>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</si>
  <si>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</si>
  <si>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</si>
  <si>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</si>
  <si>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</si>
  <si>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</si>
  <si>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</si>
  <si>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</si>
  <si>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</si>
  <si>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</si>
  <si>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</si>
  <si>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</si>
  <si>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</si>
  <si>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</si>
  <si>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</si>
  <si>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</si>
  <si>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</si>
  <si>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</si>
  <si>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</si>
  <si>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</si>
  <si>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</si>
  <si>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</si>
  <si>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</si>
  <si>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</si>
  <si>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</si>
  <si>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</si>
  <si>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</si>
  <si>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</si>
  <si>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</si>
  <si>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</si>
  <si>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</si>
  <si>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</si>
  <si>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</si>
  <si>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</si>
  <si>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</si>
  <si>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</si>
  <si>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</si>
  <si>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</si>
  <si>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</si>
  <si>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</si>
  <si>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</si>
  <si>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</si>
  <si>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</si>
  <si>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</si>
  <si>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</si>
  <si>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</si>
  <si>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</si>
  <si>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</si>
  <si>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</si>
  <si>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</si>
  <si>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</si>
  <si>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</si>
  <si>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</si>
  <si>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</si>
  <si>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</si>
  <si>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</si>
  <si>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</si>
  <si>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</si>
  <si>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</si>
  <si>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</si>
  <si>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</si>
  <si>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</si>
  <si>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</si>
  <si>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</si>
  <si>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</si>
  <si>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</si>
  <si>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</si>
  <si>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</si>
  <si>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</si>
  <si>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</si>
  <si>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</si>
  <si>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</si>
  <si>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</si>
  <si>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</si>
  <si>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</si>
  <si>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</si>
  <si>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</si>
  <si>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</si>
  <si>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</si>
  <si>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</si>
  <si>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</si>
  <si>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</si>
  <si>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</si>
  <si>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</si>
  <si>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</si>
  <si>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</si>
  <si>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</si>
  <si>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</si>
  <si>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</si>
  <si>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</si>
  <si>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</si>
  <si>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</si>
  <si>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</si>
  <si>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</si>
  <si>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</si>
  <si>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</si>
  <si>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</si>
  <si>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</si>
  <si>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</si>
  <si>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</si>
  <si>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</si>
  <si>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</si>
  <si>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</si>
  <si>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</si>
  <si>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</si>
  <si>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</si>
  <si>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</si>
  <si>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</si>
  <si>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</si>
  <si>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</si>
  <si>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</si>
  <si>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</si>
  <si>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</si>
  <si>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</si>
  <si>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</si>
  <si>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</si>
  <si>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</si>
  <si>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</si>
  <si>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</si>
  <si>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</si>
  <si>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</si>
  <si>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</si>
  <si>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</si>
  <si>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</si>
  <si>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</si>
  <si>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</si>
  <si>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</si>
  <si>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</si>
  <si>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</si>
  <si>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</si>
  <si>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</si>
  <si>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</si>
  <si>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</si>
  <si>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</si>
  <si>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</si>
  <si>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</si>
  <si>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</si>
  <si>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</si>
  <si>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</si>
  <si>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</si>
  <si>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</si>
  <si>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</si>
  <si>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</si>
  <si>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</si>
  <si>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</si>
  <si>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</si>
  <si>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</si>
  <si>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</si>
  <si>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</si>
  <si>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</si>
  <si>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</si>
  <si>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</si>
  <si>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</si>
  <si>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</si>
  <si>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</si>
  <si>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</si>
  <si>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</si>
  <si>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</si>
  <si>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</si>
  <si>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</si>
  <si>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</si>
  <si>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</si>
  <si>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</si>
  <si>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</si>
  <si>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</si>
  <si>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</si>
  <si>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</si>
  <si>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</si>
  <si>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</si>
  <si>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</si>
  <si>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</si>
  <si>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</si>
  <si>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</si>
  <si>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</si>
  <si>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</si>
  <si>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</si>
  <si>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</si>
  <si>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</si>
  <si>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</si>
  <si>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</si>
  <si>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</si>
  <si>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</si>
  <si>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</si>
  <si>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</si>
  <si>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</si>
  <si>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</si>
  <si>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</si>
  <si>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</si>
  <si>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</si>
  <si>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</si>
  <si>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</si>
  <si>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</si>
  <si>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</si>
  <si>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</si>
  <si>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</si>
  <si>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</si>
  <si>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</si>
  <si>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</si>
  <si>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</si>
  <si>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</si>
  <si>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</si>
  <si>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</si>
  <si>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</si>
  <si>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</si>
  <si>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</si>
  <si>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</si>
  <si>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</si>
  <si>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</si>
  <si>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</si>
  <si>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</si>
  <si>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</si>
  <si>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</si>
  <si>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</si>
  <si>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</si>
  <si>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</si>
  <si>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</si>
  <si>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</si>
  <si>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</si>
  <si>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</si>
  <si>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</si>
  <si>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</si>
  <si>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</si>
  <si>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</si>
  <si>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</si>
  <si>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</si>
  <si>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</si>
  <si>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</si>
  <si>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</si>
  <si>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</si>
  <si>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</si>
  <si>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</si>
  <si>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</si>
  <si>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</si>
  <si>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</si>
  <si>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</si>
  <si>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</si>
  <si>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</si>
  <si>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</si>
  <si>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</si>
  <si>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</si>
  <si>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</si>
  <si>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</si>
  <si>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</si>
  <si>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</si>
  <si>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</si>
  <si>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</si>
  <si>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</si>
  <si>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</si>
  <si>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</si>
  <si>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</si>
  <si>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</si>
  <si>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</si>
  <si>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</si>
  <si>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</si>
  <si>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</si>
  <si>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a</t>
  </si>
  <si>
    <t>Share of Government Guaranteed Bank Bonds (own issues or issued by affiliates) (% of total cover pool)</t>
  </si>
  <si>
    <t>30/09/2021</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</si>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</sst>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55" Type="http://schemas.openxmlformats.org/officeDocument/2006/relationships/customXml" Target="../customXml/item36.xml"/><Relationship Id="rId63" Type="http://schemas.openxmlformats.org/officeDocument/2006/relationships/customXml" Target="../customXml/item44.xml"/><Relationship Id="rId68" Type="http://schemas.openxmlformats.org/officeDocument/2006/relationships/customXml" Target="../customXml/item49.xml"/><Relationship Id="rId76" Type="http://schemas.openxmlformats.org/officeDocument/2006/relationships/customXml" Target="../customXml/item57.xml"/><Relationship Id="rId7" Type="http://schemas.openxmlformats.org/officeDocument/2006/relationships/worksheet" Target="worksheets/sheet7.xml"/><Relationship Id="rId71" Type="http://schemas.openxmlformats.org/officeDocument/2006/relationships/customXml" Target="../customXml/item52.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1" Type="http://schemas.openxmlformats.org/officeDocument/2006/relationships/externalLink" Target="externalLinks/externalLink4.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8" Type="http://schemas.openxmlformats.org/officeDocument/2006/relationships/customXml" Target="../customXml/item39.xml"/><Relationship Id="rId66" Type="http://schemas.openxmlformats.org/officeDocument/2006/relationships/customXml" Target="../customXml/item47.xml"/><Relationship Id="rId74"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57" Type="http://schemas.openxmlformats.org/officeDocument/2006/relationships/customXml" Target="../customXml/item38.xml"/><Relationship Id="rId61" Type="http://schemas.openxmlformats.org/officeDocument/2006/relationships/customXml" Target="../customXml/item42.xml"/><Relationship Id="rId10" Type="http://schemas.openxmlformats.org/officeDocument/2006/relationships/externalLink" Target="externalLinks/externalLink3.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60" Type="http://schemas.openxmlformats.org/officeDocument/2006/relationships/customXml" Target="../customXml/item41.xml"/><Relationship Id="rId65" Type="http://schemas.openxmlformats.org/officeDocument/2006/relationships/customXml" Target="../customXml/item46.xml"/><Relationship Id="rId73" Type="http://schemas.openxmlformats.org/officeDocument/2006/relationships/customXml" Target="../customXml/item5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56" Type="http://schemas.openxmlformats.org/officeDocument/2006/relationships/customXml" Target="../customXml/item37.xml"/><Relationship Id="rId64" Type="http://schemas.openxmlformats.org/officeDocument/2006/relationships/customXml" Target="../customXml/item45.xml"/><Relationship Id="rId69" Type="http://schemas.openxmlformats.org/officeDocument/2006/relationships/customXml" Target="../customXml/item50.xml"/><Relationship Id="rId8" Type="http://schemas.openxmlformats.org/officeDocument/2006/relationships/externalLink" Target="externalLinks/externalLink1.xml"/><Relationship Id="rId51" Type="http://schemas.openxmlformats.org/officeDocument/2006/relationships/customXml" Target="../customXml/item32.xml"/><Relationship Id="rId72" Type="http://schemas.openxmlformats.org/officeDocument/2006/relationships/customXml" Target="../customXml/item53.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59" Type="http://schemas.openxmlformats.org/officeDocument/2006/relationships/customXml" Target="../customXml/item40.xml"/><Relationship Id="rId67" Type="http://schemas.openxmlformats.org/officeDocument/2006/relationships/customXml" Target="../customXml/item48.xml"/><Relationship Id="rId20" Type="http://schemas.openxmlformats.org/officeDocument/2006/relationships/customXml" Target="../customXml/item1.xml"/><Relationship Id="rId41" Type="http://schemas.openxmlformats.org/officeDocument/2006/relationships/customXml" Target="../customXml/item22.xml"/><Relationship Id="rId54" Type="http://schemas.openxmlformats.org/officeDocument/2006/relationships/customXml" Target="../customXml/item35.xml"/><Relationship Id="rId62" Type="http://schemas.openxmlformats.org/officeDocument/2006/relationships/customXml" Target="../customXml/item43.xml"/><Relationship Id="rId70" Type="http://schemas.openxmlformats.org/officeDocument/2006/relationships/customXml" Target="../customXml/item51.xml"/><Relationship Id="rId75" Type="http://schemas.openxmlformats.org/officeDocument/2006/relationships/customXml" Target="../customXml/item56.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F10" sqref="F1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30/09/2021</v>
      </c>
      <c r="G9" s="7"/>
      <c r="H9" s="7"/>
      <c r="I9" s="7"/>
      <c r="J9" s="8"/>
    </row>
    <row r="10" spans="2:10" ht="21" x14ac:dyDescent="0.25">
      <c r="B10" s="6"/>
      <c r="C10" s="7"/>
      <c r="D10" s="7"/>
      <c r="E10" s="7"/>
      <c r="F10" s="13" t="str">
        <f>"Cut-off Date: "&amp;'A. ATT General'!C17</f>
        <v>Cut-off Date: 30/09/2021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1578</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4820.5375075900047</v>
      </c>
      <c r="F38" s="35"/>
      <c r="H38" s="23"/>
      <c r="L38" s="23"/>
      <c r="M38" s="23"/>
    </row>
    <row r="39" spans="1:13" x14ac:dyDescent="0.25">
      <c r="A39" s="25" t="s">
        <v>58</v>
      </c>
      <c r="B39" s="35" t="s">
        <v>59</v>
      </c>
      <c r="C39" s="113">
        <v>3283.3613673199998</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0.46817147681941101</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4721.2091254300049</v>
      </c>
      <c r="E53" s="39"/>
      <c r="F53" s="40">
        <v>0.97939474965113205</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99.328382160000018</v>
      </c>
      <c r="E56" s="39"/>
      <c r="F56" s="40">
        <v>2.0605250348867957E-2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4820.5375075900047</v>
      </c>
      <c r="D58" s="39"/>
      <c r="E58" s="39"/>
      <c r="F58" s="42">
        <v>1</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16.181499534912763</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136.73386105999995</v>
      </c>
      <c r="D70" s="25" t="s">
        <v>1351</v>
      </c>
      <c r="E70" s="21"/>
      <c r="F70" s="40">
        <v>2.8961619243575865E-2</v>
      </c>
      <c r="G70" s="40" t="s">
        <v>1572</v>
      </c>
      <c r="H70" s="23"/>
      <c r="L70" s="23"/>
      <c r="M70" s="23"/>
    </row>
    <row r="71" spans="1:13" x14ac:dyDescent="0.25">
      <c r="A71" s="25" t="s">
        <v>109</v>
      </c>
      <c r="B71" s="21" t="s">
        <v>110</v>
      </c>
      <c r="C71" s="113">
        <v>115.42628622000001</v>
      </c>
      <c r="D71" s="25" t="s">
        <v>1351</v>
      </c>
      <c r="E71" s="21"/>
      <c r="F71" s="40">
        <v>2.4448458679425002E-2</v>
      </c>
      <c r="G71" s="40" t="s">
        <v>1572</v>
      </c>
      <c r="H71" s="23"/>
      <c r="L71" s="23"/>
      <c r="M71" s="23"/>
    </row>
    <row r="72" spans="1:13" x14ac:dyDescent="0.25">
      <c r="A72" s="25" t="s">
        <v>111</v>
      </c>
      <c r="B72" s="21" t="s">
        <v>112</v>
      </c>
      <c r="C72" s="113">
        <v>190.24738629000007</v>
      </c>
      <c r="D72" s="25" t="s">
        <v>1351</v>
      </c>
      <c r="E72" s="21"/>
      <c r="F72" s="40">
        <v>4.0296326901781115E-2</v>
      </c>
      <c r="G72" s="40" t="s">
        <v>1572</v>
      </c>
      <c r="H72" s="23"/>
      <c r="L72" s="23"/>
      <c r="M72" s="23"/>
    </row>
    <row r="73" spans="1:13" x14ac:dyDescent="0.25">
      <c r="A73" s="25" t="s">
        <v>113</v>
      </c>
      <c r="B73" s="21" t="s">
        <v>114</v>
      </c>
      <c r="C73" s="113">
        <v>128.65065116999992</v>
      </c>
      <c r="D73" s="25" t="s">
        <v>1351</v>
      </c>
      <c r="E73" s="21"/>
      <c r="F73" s="40">
        <v>2.7249513366617111E-2</v>
      </c>
      <c r="G73" s="40" t="s">
        <v>1572</v>
      </c>
      <c r="H73" s="23"/>
      <c r="L73" s="23"/>
      <c r="M73" s="23"/>
    </row>
    <row r="74" spans="1:13" x14ac:dyDescent="0.25">
      <c r="A74" s="25" t="s">
        <v>115</v>
      </c>
      <c r="B74" s="21" t="s">
        <v>116</v>
      </c>
      <c r="C74" s="113">
        <v>118.86832253</v>
      </c>
      <c r="D74" s="25" t="s">
        <v>1351</v>
      </c>
      <c r="E74" s="21"/>
      <c r="F74" s="40">
        <v>2.5177516897045574E-2</v>
      </c>
      <c r="G74" s="40" t="s">
        <v>1572</v>
      </c>
      <c r="H74" s="23"/>
      <c r="L74" s="23"/>
      <c r="M74" s="23"/>
    </row>
    <row r="75" spans="1:13" x14ac:dyDescent="0.25">
      <c r="A75" s="25" t="s">
        <v>117</v>
      </c>
      <c r="B75" s="21" t="s">
        <v>118</v>
      </c>
      <c r="C75" s="113">
        <v>652.67323375999922</v>
      </c>
      <c r="D75" s="25" t="s">
        <v>1351</v>
      </c>
      <c r="E75" s="21"/>
      <c r="F75" s="40">
        <v>0.13824281374118383</v>
      </c>
      <c r="G75" s="40" t="s">
        <v>1572</v>
      </c>
      <c r="H75" s="23"/>
      <c r="L75" s="23"/>
      <c r="M75" s="23"/>
    </row>
    <row r="76" spans="1:13" x14ac:dyDescent="0.25">
      <c r="A76" s="25" t="s">
        <v>119</v>
      </c>
      <c r="B76" s="21" t="s">
        <v>120</v>
      </c>
      <c r="C76" s="113">
        <v>3378.6093844000175</v>
      </c>
      <c r="D76" s="25" t="s">
        <v>1351</v>
      </c>
      <c r="E76" s="21"/>
      <c r="F76" s="40">
        <v>0.71562375117037147</v>
      </c>
      <c r="G76" s="40" t="s">
        <v>1572</v>
      </c>
      <c r="H76" s="23"/>
      <c r="L76" s="23"/>
      <c r="M76" s="23"/>
    </row>
    <row r="77" spans="1:13" x14ac:dyDescent="0.25">
      <c r="A77" s="25" t="s">
        <v>121</v>
      </c>
      <c r="B77" s="47" t="s">
        <v>93</v>
      </c>
      <c r="C77" s="115">
        <v>4721.2091254300167</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3.475782438276386</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0</v>
      </c>
      <c r="D93" s="25" t="s">
        <v>1351</v>
      </c>
      <c r="E93" s="21"/>
      <c r="F93" s="40">
        <v>0</v>
      </c>
      <c r="G93" s="40" t="s">
        <v>1572</v>
      </c>
      <c r="H93" s="23"/>
      <c r="L93" s="23"/>
      <c r="M93" s="23"/>
    </row>
    <row r="94" spans="1:13" x14ac:dyDescent="0.25">
      <c r="A94" s="25" t="s">
        <v>143</v>
      </c>
      <c r="B94" s="21" t="s">
        <v>110</v>
      </c>
      <c r="C94" s="113">
        <v>1100</v>
      </c>
      <c r="D94" s="25" t="s">
        <v>1351</v>
      </c>
      <c r="E94" s="21"/>
      <c r="F94" s="40">
        <v>0.33502252019790935</v>
      </c>
      <c r="G94" s="40" t="s">
        <v>1572</v>
      </c>
      <c r="H94" s="23"/>
      <c r="L94" s="23"/>
      <c r="M94" s="23"/>
    </row>
    <row r="95" spans="1:13" x14ac:dyDescent="0.25">
      <c r="A95" s="25" t="s">
        <v>144</v>
      </c>
      <c r="B95" s="21" t="s">
        <v>112</v>
      </c>
      <c r="C95" s="113">
        <v>500</v>
      </c>
      <c r="D95" s="25" t="s">
        <v>1351</v>
      </c>
      <c r="E95" s="21"/>
      <c r="F95" s="40">
        <v>0.15228296372632244</v>
      </c>
      <c r="G95" s="40" t="s">
        <v>1572</v>
      </c>
      <c r="H95" s="23"/>
      <c r="L95" s="23"/>
      <c r="M95" s="23"/>
    </row>
    <row r="96" spans="1:13" x14ac:dyDescent="0.25">
      <c r="A96" s="25" t="s">
        <v>145</v>
      </c>
      <c r="B96" s="21" t="s">
        <v>114</v>
      </c>
      <c r="C96" s="113">
        <v>500</v>
      </c>
      <c r="D96" s="25" t="s">
        <v>1351</v>
      </c>
      <c r="E96" s="21"/>
      <c r="F96" s="40">
        <v>0.15228296372632244</v>
      </c>
      <c r="G96" s="40" t="s">
        <v>1572</v>
      </c>
      <c r="H96" s="23"/>
      <c r="L96" s="23"/>
      <c r="M96" s="23"/>
    </row>
    <row r="97" spans="1:14" x14ac:dyDescent="0.25">
      <c r="A97" s="25" t="s">
        <v>146</v>
      </c>
      <c r="B97" s="21" t="s">
        <v>116</v>
      </c>
      <c r="C97" s="113">
        <v>635.33610299999998</v>
      </c>
      <c r="D97" s="25" t="s">
        <v>1351</v>
      </c>
      <c r="E97" s="21"/>
      <c r="F97" s="40">
        <v>0.1935017294543441</v>
      </c>
      <c r="G97" s="40" t="s">
        <v>1572</v>
      </c>
      <c r="H97" s="23"/>
      <c r="L97" s="23"/>
      <c r="M97" s="23"/>
    </row>
    <row r="98" spans="1:14" x14ac:dyDescent="0.25">
      <c r="A98" s="25" t="s">
        <v>147</v>
      </c>
      <c r="B98" s="21" t="s">
        <v>118</v>
      </c>
      <c r="C98" s="113">
        <v>504.01787754000003</v>
      </c>
      <c r="D98" s="25" t="s">
        <v>1351</v>
      </c>
      <c r="E98" s="21"/>
      <c r="F98" s="40">
        <v>0.15350667232568369</v>
      </c>
      <c r="G98" s="40" t="s">
        <v>1572</v>
      </c>
      <c r="H98" s="23"/>
      <c r="L98" s="23"/>
      <c r="M98" s="23"/>
    </row>
    <row r="99" spans="1:14" x14ac:dyDescent="0.25">
      <c r="A99" s="25" t="s">
        <v>148</v>
      </c>
      <c r="B99" s="21" t="s">
        <v>120</v>
      </c>
      <c r="C99" s="113">
        <v>44.007386780000004</v>
      </c>
      <c r="D99" s="25" t="s">
        <v>1351</v>
      </c>
      <c r="E99" s="21"/>
      <c r="F99" s="40">
        <v>1.3403150569417963E-2</v>
      </c>
      <c r="G99" s="40" t="s">
        <v>1572</v>
      </c>
      <c r="H99" s="23"/>
      <c r="L99" s="23"/>
      <c r="M99" s="23"/>
    </row>
    <row r="100" spans="1:14" x14ac:dyDescent="0.25">
      <c r="A100" s="25" t="s">
        <v>149</v>
      </c>
      <c r="B100" s="47" t="s">
        <v>93</v>
      </c>
      <c r="C100" s="115">
        <v>3283.3613673200002</v>
      </c>
      <c r="D100" s="39">
        <v>0</v>
      </c>
      <c r="E100" s="35"/>
      <c r="F100" s="42">
        <v>1</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4226.3113350300055</v>
      </c>
      <c r="D112" s="113" t="s">
        <v>1354</v>
      </c>
      <c r="E112" s="40"/>
      <c r="F112" s="40">
        <v>0.89517562614748092</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491.56806635999982</v>
      </c>
      <c r="D116" s="113" t="s">
        <v>1354</v>
      </c>
      <c r="E116" s="40"/>
      <c r="F116" s="40">
        <v>0.10411910451334394</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t="s">
        <v>1576</v>
      </c>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3.3297240399997463</v>
      </c>
      <c r="D126" s="113" t="s">
        <v>1354</v>
      </c>
      <c r="E126" s="35"/>
      <c r="F126" s="40">
        <v>7.0526933917515824E-4</v>
      </c>
      <c r="G126" s="40" t="s">
        <v>1572</v>
      </c>
      <c r="H126" s="23"/>
      <c r="L126" s="23"/>
      <c r="M126" s="23"/>
    </row>
    <row r="127" spans="1:14" x14ac:dyDescent="0.25">
      <c r="A127" s="25" t="s">
        <v>194</v>
      </c>
      <c r="B127" s="47" t="s">
        <v>93</v>
      </c>
      <c r="C127" s="113">
        <v>4721.2091254300049</v>
      </c>
      <c r="D127" s="25">
        <v>0</v>
      </c>
      <c r="E127" s="35"/>
      <c r="F127" s="50">
        <v>1</v>
      </c>
      <c r="G127" s="50">
        <v>0</v>
      </c>
      <c r="H127" s="23"/>
      <c r="L127" s="23"/>
      <c r="M127" s="23"/>
    </row>
    <row r="128" spans="1:14" hidden="1" outlineLevel="1" x14ac:dyDescent="0.25">
      <c r="A128" s="25" t="s">
        <v>195</v>
      </c>
      <c r="B128" s="43" t="s">
        <v>1571</v>
      </c>
      <c r="C128" s="113">
        <v>3.3297240400000008</v>
      </c>
      <c r="D128" s="113">
        <v>3.3297240400000008</v>
      </c>
      <c r="E128" s="35"/>
      <c r="F128" s="40">
        <v>7.0526933917521213E-4</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3167.01787754</v>
      </c>
      <c r="D138" s="113" t="s">
        <v>1354</v>
      </c>
      <c r="E138" s="40"/>
      <c r="F138" s="40">
        <v>0.96456573713207705</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116.34348978</v>
      </c>
      <c r="D142" s="113" t="s">
        <v>1354</v>
      </c>
      <c r="E142" s="40"/>
      <c r="F142" s="40">
        <v>3.5434262867923012E-2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3283.3613673199998</v>
      </c>
      <c r="D153" s="113">
        <v>0</v>
      </c>
      <c r="E153" s="35"/>
      <c r="F153" s="50">
        <v>1</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2183.3613673199998</v>
      </c>
      <c r="D164" s="113" t="s">
        <v>1354</v>
      </c>
      <c r="E164" s="51"/>
      <c r="F164" s="51">
        <v>0.66497747980209065</v>
      </c>
      <c r="G164" s="51" t="s">
        <v>1572</v>
      </c>
      <c r="H164" s="23"/>
      <c r="L164" s="23"/>
      <c r="M164" s="23"/>
    </row>
    <row r="165" spans="1:13" x14ac:dyDescent="0.25">
      <c r="A165" s="25" t="s">
        <v>234</v>
      </c>
      <c r="B165" s="23" t="s">
        <v>235</v>
      </c>
      <c r="C165" s="113">
        <v>1100</v>
      </c>
      <c r="D165" s="113" t="s">
        <v>1354</v>
      </c>
      <c r="E165" s="51"/>
      <c r="F165" s="51">
        <v>0.3350225201979094</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3283.3613673199998</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99.328382160000018</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99.328382160000018</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33.127547810000003</v>
      </c>
      <c r="E193" s="39"/>
      <c r="F193" s="40">
        <v>0.33351542720828303</v>
      </c>
      <c r="G193" s="40"/>
      <c r="H193" s="23"/>
      <c r="L193" s="23"/>
      <c r="M193" s="23"/>
    </row>
    <row r="194" spans="1:13" x14ac:dyDescent="0.25">
      <c r="A194" s="25" t="s">
        <v>275</v>
      </c>
      <c r="B194" s="35" t="s">
        <v>276</v>
      </c>
      <c r="C194" s="113">
        <v>24.894924850000002</v>
      </c>
      <c r="E194" s="42"/>
      <c r="F194" s="40">
        <v>0.25063254136062335</v>
      </c>
      <c r="G194" s="42"/>
      <c r="H194" s="23"/>
      <c r="L194" s="23"/>
      <c r="M194" s="23"/>
    </row>
    <row r="195" spans="1:13" x14ac:dyDescent="0.25">
      <c r="A195" s="25" t="s">
        <v>277</v>
      </c>
      <c r="B195" s="35" t="s">
        <v>278</v>
      </c>
      <c r="C195" s="113">
        <v>31.444940020000004</v>
      </c>
      <c r="E195" s="42"/>
      <c r="F195" s="40">
        <v>0.31657557826068194</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9.8609694799999996</v>
      </c>
      <c r="E197" s="42"/>
      <c r="F197" s="40">
        <v>9.9276453170411727E-2</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89.46741268000001</v>
      </c>
      <c r="E207" s="42"/>
      <c r="F207" s="40"/>
      <c r="G207" s="42"/>
      <c r="H207" s="23"/>
      <c r="L207" s="23"/>
      <c r="M207" s="23"/>
    </row>
    <row r="208" spans="1:13" x14ac:dyDescent="0.25">
      <c r="A208" s="25" t="s">
        <v>301</v>
      </c>
      <c r="B208" s="47" t="s">
        <v>93</v>
      </c>
      <c r="C208" s="115">
        <v>99.328382160000004</v>
      </c>
      <c r="D208" s="35"/>
      <c r="E208" s="42"/>
      <c r="F208" s="42">
        <v>1</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99.328382160000018</v>
      </c>
      <c r="E217" s="51"/>
      <c r="F217" s="40">
        <v>2.0605250348867957E-2</v>
      </c>
      <c r="G217" s="40">
        <v>3.0252040834931153E-2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99.328382160000018</v>
      </c>
      <c r="E220" s="51"/>
      <c r="F220" s="50">
        <v>2.0605250348867957E-2</v>
      </c>
      <c r="G220" s="50">
        <v>3.0252040834931153E-2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1579</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1580</v>
      </c>
      <c r="D292" s="59" t="s">
        <v>1581</v>
      </c>
      <c r="E292" s="60"/>
      <c r="F292" s="59" t="s">
        <v>1582</v>
      </c>
      <c r="G292" s="60"/>
      <c r="H292" s="23"/>
      <c r="I292" s="33"/>
      <c r="J292" s="55"/>
      <c r="K292" s="59"/>
      <c r="L292" s="60"/>
      <c r="N292" s="60"/>
    </row>
    <row r="293" spans="1:14" x14ac:dyDescent="0.25">
      <c r="A293" s="25" t="s">
        <v>398</v>
      </c>
      <c r="B293" s="33" t="s">
        <v>399</v>
      </c>
      <c r="C293" s="59" t="s">
        <v>1583</v>
      </c>
      <c r="D293" s="59" t="s">
        <v>1584</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1585</v>
      </c>
      <c r="D300" s="59" t="s">
        <v>1586</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customHeight="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t="30" collapsed="1" x14ac:dyDescent="0.25">
      <c r="A330" s="25" t="s">
        <v>449</v>
      </c>
      <c r="B330" s="33" t="s">
        <v>1577</v>
      </c>
      <c r="C330" s="25">
        <v>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2481.9852947600002</v>
      </c>
      <c r="F12" s="40">
        <v>0.52570967072634056</v>
      </c>
    </row>
    <row r="13" spans="1:7" x14ac:dyDescent="0.25">
      <c r="A13" s="25" t="s">
        <v>494</v>
      </c>
      <c r="B13" s="25" t="s">
        <v>495</v>
      </c>
      <c r="C13" s="113">
        <v>2239.2238306700006</v>
      </c>
      <c r="F13" s="40">
        <v>0.47429032927365933</v>
      </c>
    </row>
    <row r="14" spans="1:7" x14ac:dyDescent="0.25">
      <c r="A14" s="25" t="s">
        <v>496</v>
      </c>
      <c r="B14" s="25" t="s">
        <v>91</v>
      </c>
      <c r="C14" s="113">
        <v>0</v>
      </c>
      <c r="F14" s="40">
        <v>0</v>
      </c>
    </row>
    <row r="15" spans="1:7" x14ac:dyDescent="0.25">
      <c r="A15" s="25" t="s">
        <v>497</v>
      </c>
      <c r="B15" s="62" t="s">
        <v>93</v>
      </c>
      <c r="C15" s="113">
        <v>4721.2091254300012</v>
      </c>
      <c r="F15" s="50">
        <v>0.99999999999999989</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16628</v>
      </c>
      <c r="D28" s="117">
        <v>1961</v>
      </c>
      <c r="F28" s="117">
        <v>18589</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3.3082385605143982E-2</v>
      </c>
      <c r="D36" s="118">
        <v>5.2199615285534282E-2</v>
      </c>
      <c r="F36" s="119">
        <v>8.528200089067825E-2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0.51045323320654812</v>
      </c>
      <c r="D44" s="120">
        <v>0.45962990857820968</v>
      </c>
      <c r="F44" s="120">
        <v>0.97008314178475774</v>
      </c>
      <c r="G44" s="25"/>
    </row>
    <row r="45" spans="1:7" x14ac:dyDescent="0.25">
      <c r="A45" s="25" t="s">
        <v>538</v>
      </c>
      <c r="B45" s="25" t="s">
        <v>539</v>
      </c>
      <c r="C45" s="118">
        <v>0.4896872539996705</v>
      </c>
      <c r="D45" s="118">
        <v>0.32009362408668141</v>
      </c>
      <c r="F45" s="118">
        <v>0.80978087808635191</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2.0765979206877571E-2</v>
      </c>
      <c r="D55" s="118">
        <v>0.13953628449152827</v>
      </c>
      <c r="F55" s="118">
        <v>0.16030226369840583</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1.525643751979314E-2</v>
      </c>
      <c r="D77" s="120">
        <v>1.4660420695449707E-2</v>
      </c>
      <c r="F77" s="120">
        <v>2.9916858215242849E-2</v>
      </c>
      <c r="G77" s="25"/>
    </row>
    <row r="78" spans="1:7" x14ac:dyDescent="0.25">
      <c r="A78" s="25" t="s">
        <v>599</v>
      </c>
      <c r="B78" s="35" t="s">
        <v>282</v>
      </c>
      <c r="C78" s="118">
        <v>1.525643751979314E-2</v>
      </c>
      <c r="D78" s="118">
        <v>1.4660420695449707E-2</v>
      </c>
      <c r="F78" s="118">
        <v>2.9916858215242849E-2</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6.6411200211649937E-2</v>
      </c>
      <c r="D100" s="118">
        <v>8.214399703691963E-2</v>
      </c>
      <c r="F100" s="118">
        <v>0.14855519724856958</v>
      </c>
      <c r="G100" s="25"/>
    </row>
    <row r="101" spans="1:7" x14ac:dyDescent="0.25">
      <c r="A101" s="25" t="s">
        <v>623</v>
      </c>
      <c r="B101" s="35" t="s">
        <v>1527</v>
      </c>
      <c r="C101" s="118">
        <v>1.9196477983115266E-2</v>
      </c>
      <c r="D101" s="118">
        <v>1.1642962416962097E-2</v>
      </c>
      <c r="F101" s="118">
        <v>3.0839440400077363E-2</v>
      </c>
      <c r="G101" s="25"/>
    </row>
    <row r="102" spans="1:7" x14ac:dyDescent="0.25">
      <c r="A102" s="25" t="s">
        <v>624</v>
      </c>
      <c r="B102" s="35" t="s">
        <v>1528</v>
      </c>
      <c r="C102" s="118">
        <v>1.054526343089399E-2</v>
      </c>
      <c r="D102" s="118">
        <v>1.2370370917361284E-2</v>
      </c>
      <c r="F102" s="118">
        <v>2.2915634348255276E-2</v>
      </c>
      <c r="G102" s="25"/>
    </row>
    <row r="103" spans="1:7" x14ac:dyDescent="0.25">
      <c r="A103" s="25" t="s">
        <v>625</v>
      </c>
      <c r="B103" s="35" t="s">
        <v>1517</v>
      </c>
      <c r="C103" s="118">
        <v>3.8318793892342762E-3</v>
      </c>
      <c r="D103" s="118">
        <v>9.2162120664453766E-3</v>
      </c>
      <c r="F103" s="118">
        <v>1.3048091455679653E-2</v>
      </c>
      <c r="G103" s="25"/>
    </row>
    <row r="104" spans="1:7" x14ac:dyDescent="0.25">
      <c r="A104" s="25" t="s">
        <v>626</v>
      </c>
      <c r="B104" s="35" t="s">
        <v>1529</v>
      </c>
      <c r="C104" s="118">
        <v>5.0556060123318671E-3</v>
      </c>
      <c r="D104" s="118">
        <v>1.7452783321157222E-2</v>
      </c>
      <c r="F104" s="118">
        <v>2.2508389333489087E-2</v>
      </c>
      <c r="G104" s="25"/>
    </row>
    <row r="105" spans="1:7" x14ac:dyDescent="0.25">
      <c r="A105" s="25" t="s">
        <v>627</v>
      </c>
      <c r="B105" s="35" t="s">
        <v>1530</v>
      </c>
      <c r="C105" s="118">
        <v>4.5674098658012793E-2</v>
      </c>
      <c r="D105" s="118">
        <v>5.3527046876362054E-2</v>
      </c>
      <c r="F105" s="118">
        <v>9.9201145534374841E-2</v>
      </c>
      <c r="G105" s="25"/>
    </row>
    <row r="106" spans="1:7" x14ac:dyDescent="0.25">
      <c r="A106" s="25" t="s">
        <v>628</v>
      </c>
      <c r="B106" s="35" t="s">
        <v>1531</v>
      </c>
      <c r="C106" s="118">
        <v>1.9244437534150715E-3</v>
      </c>
      <c r="D106" s="118">
        <v>9.2112097038360204E-3</v>
      </c>
      <c r="F106" s="118">
        <v>1.1135653457251092E-2</v>
      </c>
      <c r="G106" s="25"/>
    </row>
    <row r="107" spans="1:7" x14ac:dyDescent="0.25">
      <c r="A107" s="25" t="s">
        <v>629</v>
      </c>
      <c r="B107" s="35" t="s">
        <v>1518</v>
      </c>
      <c r="C107" s="118">
        <v>1.3124942838526829E-3</v>
      </c>
      <c r="D107" s="118">
        <v>2.4999683463343744E-3</v>
      </c>
      <c r="F107" s="118">
        <v>3.812462630187057E-3</v>
      </c>
      <c r="G107" s="25"/>
    </row>
    <row r="108" spans="1:7" x14ac:dyDescent="0.25">
      <c r="A108" s="25" t="s">
        <v>630</v>
      </c>
      <c r="B108" s="35" t="s">
        <v>1519</v>
      </c>
      <c r="C108" s="118">
        <v>0.33573579027716355</v>
      </c>
      <c r="D108" s="118">
        <v>0.12202907340130319</v>
      </c>
      <c r="F108" s="118">
        <v>0.45776486367846675</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0.16008500244546206</v>
      </c>
      <c r="D131" s="118">
        <v>0.20567096116539013</v>
      </c>
      <c r="E131" s="23"/>
      <c r="F131" s="118">
        <v>0.36575596361085216</v>
      </c>
    </row>
    <row r="132" spans="1:7" x14ac:dyDescent="0.25">
      <c r="A132" s="25" t="s">
        <v>655</v>
      </c>
      <c r="B132" s="25" t="s">
        <v>656</v>
      </c>
      <c r="C132" s="118">
        <v>0.36562466828087775</v>
      </c>
      <c r="D132" s="118">
        <v>0.26861936810826909</v>
      </c>
      <c r="E132" s="23"/>
      <c r="F132" s="118">
        <v>0.63424403638914684</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0.10713822508210334</v>
      </c>
      <c r="D141" s="118">
        <v>9.7525514989354314E-2</v>
      </c>
      <c r="E141" s="23"/>
      <c r="F141" s="118">
        <v>0.20466374007145766</v>
      </c>
    </row>
    <row r="142" spans="1:7" x14ac:dyDescent="0.25">
      <c r="A142" s="25" t="s">
        <v>667</v>
      </c>
      <c r="B142" s="25" t="s">
        <v>668</v>
      </c>
      <c r="C142" s="118">
        <v>0.41857144564423593</v>
      </c>
      <c r="D142" s="118">
        <v>0.37676481428430503</v>
      </c>
      <c r="E142" s="23"/>
      <c r="F142" s="118">
        <v>0.79533625992854096</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6.2423693185409926E-2</v>
      </c>
      <c r="D151" s="118">
        <v>3.6643499352349326E-2</v>
      </c>
      <c r="E151" s="23"/>
      <c r="F151" s="118">
        <v>9.9067192537759252E-2</v>
      </c>
    </row>
    <row r="152" spans="1:7" x14ac:dyDescent="0.25">
      <c r="A152" s="25" t="s">
        <v>679</v>
      </c>
      <c r="B152" s="21" t="s">
        <v>680</v>
      </c>
      <c r="C152" s="118">
        <v>7.0224989953141082E-2</v>
      </c>
      <c r="D152" s="118">
        <v>6.3192396785183097E-2</v>
      </c>
      <c r="E152" s="23"/>
      <c r="F152" s="118">
        <v>0.13341738673832418</v>
      </c>
    </row>
    <row r="153" spans="1:7" x14ac:dyDescent="0.25">
      <c r="A153" s="25" t="s">
        <v>681</v>
      </c>
      <c r="B153" s="21" t="s">
        <v>682</v>
      </c>
      <c r="C153" s="118">
        <v>6.1741456776382701E-2</v>
      </c>
      <c r="D153" s="118">
        <v>6.5442574828087005E-2</v>
      </c>
      <c r="F153" s="118">
        <v>0.1271840316044697</v>
      </c>
    </row>
    <row r="154" spans="1:7" x14ac:dyDescent="0.25">
      <c r="A154" s="25" t="s">
        <v>683</v>
      </c>
      <c r="B154" s="21" t="s">
        <v>684</v>
      </c>
      <c r="C154" s="118">
        <v>9.6914335883887884E-2</v>
      </c>
      <c r="D154" s="118">
        <v>9.0533707392398161E-2</v>
      </c>
      <c r="F154" s="118">
        <v>0.18744804327628606</v>
      </c>
    </row>
    <row r="155" spans="1:7" x14ac:dyDescent="0.25">
      <c r="A155" s="25" t="s">
        <v>685</v>
      </c>
      <c r="B155" s="21" t="s">
        <v>686</v>
      </c>
      <c r="C155" s="118">
        <v>0.23440519492751893</v>
      </c>
      <c r="D155" s="118">
        <v>0.21847815091564168</v>
      </c>
      <c r="F155" s="118">
        <v>0.45288334584316059</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1.6104600385197932E-3</v>
      </c>
      <c r="D161" s="118">
        <v>2.8011771240477485E-4</v>
      </c>
      <c r="E161" s="23"/>
      <c r="F161" s="118">
        <v>1.890577750924568E-3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0.14926541344479191</v>
      </c>
      <c r="D168" s="32">
        <v>16628</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459.25873607</v>
      </c>
      <c r="D171" s="117">
        <v>8848</v>
      </c>
      <c r="E171" s="32"/>
      <c r="F171" s="40">
        <v>0.18503684813910581</v>
      </c>
      <c r="G171" s="40">
        <v>0.53211450565311524</v>
      </c>
    </row>
    <row r="172" spans="1:7" x14ac:dyDescent="0.25">
      <c r="A172" s="25" t="s">
        <v>706</v>
      </c>
      <c r="B172" s="25" t="s">
        <v>1521</v>
      </c>
      <c r="C172" s="113">
        <v>1117.6055233300008</v>
      </c>
      <c r="D172" s="117">
        <v>6672</v>
      </c>
      <c r="E172" s="32"/>
      <c r="F172" s="40">
        <v>0.45028692381437713</v>
      </c>
      <c r="G172" s="40">
        <v>0.40125090209285541</v>
      </c>
    </row>
    <row r="173" spans="1:7" x14ac:dyDescent="0.25">
      <c r="A173" s="25" t="s">
        <v>707</v>
      </c>
      <c r="B173" s="25" t="s">
        <v>1522</v>
      </c>
      <c r="C173" s="113">
        <v>262.07282335000025</v>
      </c>
      <c r="D173" s="117">
        <v>706</v>
      </c>
      <c r="E173" s="32"/>
      <c r="F173" s="40">
        <v>0.10558999841912511</v>
      </c>
      <c r="G173" s="40">
        <v>4.2458503728650468E-2</v>
      </c>
    </row>
    <row r="174" spans="1:7" x14ac:dyDescent="0.25">
      <c r="A174" s="25" t="s">
        <v>708</v>
      </c>
      <c r="B174" s="25" t="s">
        <v>1523</v>
      </c>
      <c r="C174" s="113">
        <v>164.17424785999987</v>
      </c>
      <c r="D174" s="117">
        <v>244</v>
      </c>
      <c r="E174" s="32"/>
      <c r="F174" s="40">
        <v>6.6146341884702808E-2</v>
      </c>
      <c r="G174" s="40">
        <v>1.467404378157325E-2</v>
      </c>
    </row>
    <row r="175" spans="1:7" x14ac:dyDescent="0.25">
      <c r="A175" s="25" t="s">
        <v>709</v>
      </c>
      <c r="B175" s="25" t="s">
        <v>1524</v>
      </c>
      <c r="C175" s="113">
        <v>273.04010051</v>
      </c>
      <c r="D175" s="117">
        <v>139</v>
      </c>
      <c r="E175" s="32"/>
      <c r="F175" s="40">
        <v>0.11000875028810436</v>
      </c>
      <c r="G175" s="40">
        <v>8.359393793601155E-3</v>
      </c>
    </row>
    <row r="176" spans="1:7" x14ac:dyDescent="0.25">
      <c r="A176" s="25" t="s">
        <v>710</v>
      </c>
      <c r="B176" s="25" t="s">
        <v>1525</v>
      </c>
      <c r="C176" s="113">
        <v>205.83386364</v>
      </c>
      <c r="D176" s="117">
        <v>19</v>
      </c>
      <c r="E176" s="32"/>
      <c r="F176" s="40">
        <v>8.2931137454584886E-2</v>
      </c>
      <c r="G176" s="40">
        <v>1.1426509502044744E-3</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2481.9852947600007</v>
      </c>
      <c r="D195" s="39">
        <v>16628</v>
      </c>
      <c r="E195" s="50"/>
      <c r="F195" s="42">
        <v>1.0000000000000002</v>
      </c>
      <c r="G195" s="42">
        <v>1</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0.61569411786380224</v>
      </c>
      <c r="D219" s="117">
        <v>16628</v>
      </c>
      <c r="G219" s="25"/>
    </row>
    <row r="220" spans="1:7" x14ac:dyDescent="0.25">
      <c r="D220" s="117"/>
      <c r="G220" s="25"/>
    </row>
    <row r="221" spans="1:7" x14ac:dyDescent="0.25">
      <c r="B221" s="35" t="s">
        <v>733</v>
      </c>
      <c r="D221" s="117"/>
      <c r="G221" s="25"/>
    </row>
    <row r="222" spans="1:7" x14ac:dyDescent="0.25">
      <c r="A222" s="25" t="s">
        <v>768</v>
      </c>
      <c r="B222" s="25" t="s">
        <v>735</v>
      </c>
      <c r="C222" s="113">
        <v>534.53597659999912</v>
      </c>
      <c r="D222" s="117">
        <v>6267</v>
      </c>
      <c r="F222" s="40">
        <v>0.2153662947675469</v>
      </c>
      <c r="G222" s="40">
        <v>0.3768943949963916</v>
      </c>
    </row>
    <row r="223" spans="1:7" x14ac:dyDescent="0.25">
      <c r="A223" s="25" t="s">
        <v>769</v>
      </c>
      <c r="B223" s="25" t="s">
        <v>737</v>
      </c>
      <c r="C223" s="113">
        <v>285.25769606000046</v>
      </c>
      <c r="D223" s="117">
        <v>2418</v>
      </c>
      <c r="F223" s="40">
        <v>0.11493125952931316</v>
      </c>
      <c r="G223" s="40">
        <v>0.1454173682944431</v>
      </c>
    </row>
    <row r="224" spans="1:7" x14ac:dyDescent="0.25">
      <c r="A224" s="25" t="s">
        <v>770</v>
      </c>
      <c r="B224" s="25" t="s">
        <v>739</v>
      </c>
      <c r="C224" s="113">
        <v>329.42083681000003</v>
      </c>
      <c r="D224" s="117">
        <v>2255</v>
      </c>
      <c r="F224" s="40">
        <v>0.132724733504859</v>
      </c>
      <c r="G224" s="40">
        <v>0.13561462593216261</v>
      </c>
    </row>
    <row r="225" spans="1:7" x14ac:dyDescent="0.25">
      <c r="A225" s="25" t="s">
        <v>771</v>
      </c>
      <c r="B225" s="25" t="s">
        <v>741</v>
      </c>
      <c r="C225" s="113">
        <v>348.68489111000048</v>
      </c>
      <c r="D225" s="117">
        <v>2041</v>
      </c>
      <c r="F225" s="40">
        <v>0.1404862840429186</v>
      </c>
      <c r="G225" s="40">
        <v>0.12274476786143854</v>
      </c>
    </row>
    <row r="226" spans="1:7" x14ac:dyDescent="0.25">
      <c r="A226" s="25" t="s">
        <v>772</v>
      </c>
      <c r="B226" s="25" t="s">
        <v>743</v>
      </c>
      <c r="C226" s="113">
        <v>359.49443718999987</v>
      </c>
      <c r="D226" s="117">
        <v>1549</v>
      </c>
      <c r="F226" s="40">
        <v>0.1448414855434354</v>
      </c>
      <c r="G226" s="40">
        <v>9.3156122203512146E-2</v>
      </c>
    </row>
    <row r="227" spans="1:7" x14ac:dyDescent="0.25">
      <c r="A227" s="25" t="s">
        <v>773</v>
      </c>
      <c r="B227" s="25" t="s">
        <v>745</v>
      </c>
      <c r="C227" s="113">
        <v>386.93200279000064</v>
      </c>
      <c r="D227" s="117">
        <v>1206</v>
      </c>
      <c r="F227" s="40">
        <v>0.1558961705401303</v>
      </c>
      <c r="G227" s="40">
        <v>7.2528265576136633E-2</v>
      </c>
    </row>
    <row r="228" spans="1:7" x14ac:dyDescent="0.25">
      <c r="A228" s="25" t="s">
        <v>774</v>
      </c>
      <c r="B228" s="25" t="s">
        <v>747</v>
      </c>
      <c r="C228" s="113">
        <v>133.71979207999993</v>
      </c>
      <c r="D228" s="117">
        <v>603</v>
      </c>
      <c r="F228" s="40">
        <v>5.3876141958742012E-2</v>
      </c>
      <c r="G228" s="40">
        <v>3.6264132788068316E-2</v>
      </c>
    </row>
    <row r="229" spans="1:7" x14ac:dyDescent="0.25">
      <c r="A229" s="25" t="s">
        <v>775</v>
      </c>
      <c r="B229" s="25" t="s">
        <v>749</v>
      </c>
      <c r="C229" s="113">
        <v>103.93966211999997</v>
      </c>
      <c r="D229" s="117">
        <v>289</v>
      </c>
      <c r="F229" s="40">
        <v>4.1877630113054544E-2</v>
      </c>
      <c r="G229" s="40">
        <v>1.7380322347847005E-2</v>
      </c>
    </row>
    <row r="230" spans="1:7" x14ac:dyDescent="0.25">
      <c r="A230" s="25" t="s">
        <v>776</v>
      </c>
      <c r="B230" s="41" t="s">
        <v>93</v>
      </c>
      <c r="C230" s="113">
        <v>2481.9852947600007</v>
      </c>
      <c r="D230" s="117">
        <v>16628</v>
      </c>
      <c r="F230" s="50">
        <v>0.99999999999999989</v>
      </c>
      <c r="G230" s="50">
        <v>1</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1.1418785470015302</v>
      </c>
      <c r="D269" s="117">
        <v>1961</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26.134393319999994</v>
      </c>
      <c r="D272" s="117">
        <v>557</v>
      </c>
      <c r="E272" s="32"/>
      <c r="F272" s="40">
        <v>1.1671183988864704E-2</v>
      </c>
      <c r="G272" s="40">
        <v>0.28403875573686893</v>
      </c>
    </row>
    <row r="273" spans="1:7" x14ac:dyDescent="0.25">
      <c r="A273" s="25" t="s">
        <v>824</v>
      </c>
      <c r="B273" s="25" t="s">
        <v>1521</v>
      </c>
      <c r="C273" s="113">
        <v>87.133042710000083</v>
      </c>
      <c r="D273" s="117">
        <v>475</v>
      </c>
      <c r="E273" s="32"/>
      <c r="F273" s="40">
        <v>3.8912163007808351E-2</v>
      </c>
      <c r="G273" s="40">
        <v>0.24222335543090259</v>
      </c>
    </row>
    <row r="274" spans="1:7" x14ac:dyDescent="0.25">
      <c r="A274" s="25" t="s">
        <v>825</v>
      </c>
      <c r="B274" s="25" t="s">
        <v>1522</v>
      </c>
      <c r="C274" s="113">
        <v>84.689053399999992</v>
      </c>
      <c r="D274" s="117">
        <v>212</v>
      </c>
      <c r="E274" s="32"/>
      <c r="F274" s="40">
        <v>3.7820718161372953E-2</v>
      </c>
      <c r="G274" s="40">
        <v>0.10810810810810811</v>
      </c>
    </row>
    <row r="275" spans="1:7" x14ac:dyDescent="0.25">
      <c r="A275" s="25" t="s">
        <v>826</v>
      </c>
      <c r="B275" s="25" t="s">
        <v>1523</v>
      </c>
      <c r="C275" s="113">
        <v>173.51154381999996</v>
      </c>
      <c r="D275" s="117">
        <v>241</v>
      </c>
      <c r="E275" s="32"/>
      <c r="F275" s="40">
        <v>7.7487360327030561E-2</v>
      </c>
      <c r="G275" s="40">
        <v>0.12289648138704742</v>
      </c>
    </row>
    <row r="276" spans="1:7" x14ac:dyDescent="0.25">
      <c r="A276" s="25" t="s">
        <v>827</v>
      </c>
      <c r="B276" s="25" t="s">
        <v>1524</v>
      </c>
      <c r="C276" s="113">
        <v>851.33842808999952</v>
      </c>
      <c r="D276" s="117">
        <v>374</v>
      </c>
      <c r="E276" s="32"/>
      <c r="F276" s="40">
        <v>0.38019353689857338</v>
      </c>
      <c r="G276" s="40">
        <v>0.19071902090770015</v>
      </c>
    </row>
    <row r="277" spans="1:7" x14ac:dyDescent="0.25">
      <c r="A277" s="25" t="s">
        <v>828</v>
      </c>
      <c r="B277" s="25" t="s">
        <v>1525</v>
      </c>
      <c r="C277" s="113">
        <v>1016.4173693300002</v>
      </c>
      <c r="D277" s="117">
        <v>102</v>
      </c>
      <c r="E277" s="32"/>
      <c r="F277" s="40">
        <v>0.45391503761634988</v>
      </c>
      <c r="G277" s="40">
        <v>5.2014278429372771E-2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2239.2238306700001</v>
      </c>
      <c r="D296" s="117">
        <v>1961</v>
      </c>
      <c r="E296" s="50"/>
      <c r="F296" s="42">
        <v>0.99999999999999978</v>
      </c>
      <c r="G296" s="42">
        <v>1</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0.68144976951369807</v>
      </c>
      <c r="D320" s="117">
        <v>1961</v>
      </c>
      <c r="G320" s="25"/>
    </row>
    <row r="321" spans="1:7" x14ac:dyDescent="0.25">
      <c r="D321" s="117"/>
      <c r="G321" s="25"/>
    </row>
    <row r="322" spans="1:7" x14ac:dyDescent="0.25">
      <c r="B322" s="35" t="s">
        <v>733</v>
      </c>
      <c r="D322" s="117"/>
      <c r="G322" s="25"/>
    </row>
    <row r="323" spans="1:7" x14ac:dyDescent="0.25">
      <c r="A323" s="25" t="s">
        <v>870</v>
      </c>
      <c r="B323" s="25" t="s">
        <v>735</v>
      </c>
      <c r="C323" s="113">
        <v>245.30354763000008</v>
      </c>
      <c r="D323" s="117">
        <v>572</v>
      </c>
      <c r="F323" s="40">
        <v>0.1095484713364285</v>
      </c>
      <c r="G323" s="40">
        <v>0.29168791432942376</v>
      </c>
    </row>
    <row r="324" spans="1:7" x14ac:dyDescent="0.25">
      <c r="A324" s="25" t="s">
        <v>871</v>
      </c>
      <c r="B324" s="25" t="s">
        <v>737</v>
      </c>
      <c r="C324" s="113">
        <v>252.98202038000002</v>
      </c>
      <c r="D324" s="117">
        <v>271</v>
      </c>
      <c r="F324" s="40">
        <v>0.11297754914670817</v>
      </c>
      <c r="G324" s="40">
        <v>0.13819479857215705</v>
      </c>
    </row>
    <row r="325" spans="1:7" x14ac:dyDescent="0.25">
      <c r="A325" s="25" t="s">
        <v>872</v>
      </c>
      <c r="B325" s="25" t="s">
        <v>739</v>
      </c>
      <c r="C325" s="113">
        <v>473.17936422999986</v>
      </c>
      <c r="D325" s="117">
        <v>314</v>
      </c>
      <c r="F325" s="40">
        <v>0.21131400878688378</v>
      </c>
      <c r="G325" s="40">
        <v>0.16012238653748087</v>
      </c>
    </row>
    <row r="326" spans="1:7" x14ac:dyDescent="0.25">
      <c r="A326" s="25" t="s">
        <v>873</v>
      </c>
      <c r="B326" s="25" t="s">
        <v>741</v>
      </c>
      <c r="C326" s="113">
        <v>295.14616907999988</v>
      </c>
      <c r="D326" s="117">
        <v>247</v>
      </c>
      <c r="F326" s="40">
        <v>0.13180735442230845</v>
      </c>
      <c r="G326" s="40">
        <v>0.12595614482406936</v>
      </c>
    </row>
    <row r="327" spans="1:7" x14ac:dyDescent="0.25">
      <c r="A327" s="25" t="s">
        <v>874</v>
      </c>
      <c r="B327" s="25" t="s">
        <v>743</v>
      </c>
      <c r="C327" s="113">
        <v>374.61782932</v>
      </c>
      <c r="D327" s="117">
        <v>235</v>
      </c>
      <c r="F327" s="40">
        <v>0.1672980718537237</v>
      </c>
      <c r="G327" s="40">
        <v>0.1198368179500255</v>
      </c>
    </row>
    <row r="328" spans="1:7" x14ac:dyDescent="0.25">
      <c r="A328" s="25" t="s">
        <v>875</v>
      </c>
      <c r="B328" s="25" t="s">
        <v>745</v>
      </c>
      <c r="C328" s="113">
        <v>244.61297494000002</v>
      </c>
      <c r="D328" s="117">
        <v>134</v>
      </c>
      <c r="F328" s="40">
        <v>0.10924007309568924</v>
      </c>
      <c r="G328" s="40">
        <v>6.8332483426823049E-2</v>
      </c>
    </row>
    <row r="329" spans="1:7" x14ac:dyDescent="0.25">
      <c r="A329" s="25" t="s">
        <v>876</v>
      </c>
      <c r="B329" s="25" t="s">
        <v>747</v>
      </c>
      <c r="C329" s="113">
        <v>152.54330532999995</v>
      </c>
      <c r="D329" s="117">
        <v>73</v>
      </c>
      <c r="F329" s="40">
        <v>6.8123294884887581E-2</v>
      </c>
      <c r="G329" s="40">
        <v>3.7225905150433454E-2</v>
      </c>
    </row>
    <row r="330" spans="1:7" x14ac:dyDescent="0.25">
      <c r="A330" s="25" t="s">
        <v>877</v>
      </c>
      <c r="B330" s="25" t="s">
        <v>749</v>
      </c>
      <c r="C330" s="113">
        <v>200.83861975999997</v>
      </c>
      <c r="D330" s="117">
        <v>115</v>
      </c>
      <c r="F330" s="40">
        <v>8.9691176473370646E-2</v>
      </c>
      <c r="G330" s="40">
        <v>5.8643549209586948E-2</v>
      </c>
    </row>
    <row r="331" spans="1:7" x14ac:dyDescent="0.25">
      <c r="A331" s="25" t="s">
        <v>878</v>
      </c>
      <c r="B331" s="41" t="s">
        <v>93</v>
      </c>
      <c r="C331" s="113">
        <v>2239.2238306699996</v>
      </c>
      <c r="D331" s="117">
        <v>1961</v>
      </c>
      <c r="F331" s="50">
        <v>1</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0.14913810798899788</v>
      </c>
      <c r="G342" s="25"/>
    </row>
    <row r="343" spans="1:7" x14ac:dyDescent="0.25">
      <c r="A343" s="25" t="s">
        <v>892</v>
      </c>
      <c r="B343" s="35" t="s">
        <v>893</v>
      </c>
      <c r="C343" s="118">
        <v>0.1037392956560732</v>
      </c>
      <c r="G343" s="25"/>
    </row>
    <row r="344" spans="1:7" x14ac:dyDescent="0.25">
      <c r="A344" s="25" t="s">
        <v>894</v>
      </c>
      <c r="B344" s="35" t="s">
        <v>895</v>
      </c>
      <c r="C344" s="118">
        <v>0.18950713026889773</v>
      </c>
      <c r="G344" s="25"/>
    </row>
    <row r="345" spans="1:7" x14ac:dyDescent="0.25">
      <c r="A345" s="25" t="s">
        <v>896</v>
      </c>
      <c r="B345" s="35" t="s">
        <v>897</v>
      </c>
      <c r="C345" s="118">
        <v>0</v>
      </c>
      <c r="G345" s="25"/>
    </row>
    <row r="346" spans="1:7" x14ac:dyDescent="0.25">
      <c r="A346" s="25" t="s">
        <v>898</v>
      </c>
      <c r="B346" s="35" t="s">
        <v>899</v>
      </c>
      <c r="C346" s="118">
        <v>0.17577245767888794</v>
      </c>
      <c r="G346" s="25"/>
    </row>
    <row r="347" spans="1:7" x14ac:dyDescent="0.25">
      <c r="A347" s="25" t="s">
        <v>900</v>
      </c>
      <c r="B347" s="35" t="s">
        <v>901</v>
      </c>
      <c r="C347" s="118">
        <v>0</v>
      </c>
      <c r="G347" s="25"/>
    </row>
    <row r="348" spans="1:7" x14ac:dyDescent="0.25">
      <c r="A348" s="25" t="s">
        <v>902</v>
      </c>
      <c r="B348" s="35" t="s">
        <v>903</v>
      </c>
      <c r="C348" s="118">
        <v>0.27902601934307431</v>
      </c>
      <c r="G348" s="25"/>
    </row>
    <row r="349" spans="1:7" x14ac:dyDescent="0.25">
      <c r="A349" s="25" t="s">
        <v>904</v>
      </c>
      <c r="B349" s="35" t="s">
        <v>905</v>
      </c>
      <c r="C349" s="118">
        <v>4.5145855954807461E-2</v>
      </c>
      <c r="G349" s="25"/>
    </row>
    <row r="350" spans="1:7" x14ac:dyDescent="0.25">
      <c r="A350" s="25" t="s">
        <v>906</v>
      </c>
      <c r="B350" s="35" t="s">
        <v>907</v>
      </c>
      <c r="C350" s="118">
        <v>0</v>
      </c>
      <c r="G350" s="25"/>
    </row>
    <row r="351" spans="1:7" x14ac:dyDescent="0.25">
      <c r="A351" s="25" t="s">
        <v>908</v>
      </c>
      <c r="B351" s="35" t="s">
        <v>91</v>
      </c>
      <c r="C351" s="118">
        <v>5.7671133109261481E-2</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sqref="A1:XFD1048576"/>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
        <v>1572</v>
      </c>
      <c r="G22" s="40" t="s">
        <v>1572</v>
      </c>
      <c r="H22"/>
      <c r="J22" s="87"/>
      <c r="L22" s="35"/>
      <c r="M22" s="40"/>
      <c r="N22" s="40"/>
    </row>
    <row r="23" spans="1:14" x14ac:dyDescent="0.25">
      <c r="A23" s="25" t="s">
        <v>946</v>
      </c>
      <c r="B23" s="25" t="s">
        <v>1521</v>
      </c>
      <c r="C23" s="25" t="s">
        <v>27</v>
      </c>
      <c r="D23" s="25" t="s">
        <v>27</v>
      </c>
      <c r="E23" s="35"/>
      <c r="F23" s="40" t="s">
        <v>1572</v>
      </c>
      <c r="G23" s="40" t="s">
        <v>1572</v>
      </c>
      <c r="H23"/>
      <c r="J23" s="87"/>
      <c r="L23" s="35"/>
      <c r="M23" s="40"/>
      <c r="N23" s="40"/>
    </row>
    <row r="24" spans="1:14" x14ac:dyDescent="0.25">
      <c r="A24" s="25" t="s">
        <v>947</v>
      </c>
      <c r="B24" s="25" t="s">
        <v>1522</v>
      </c>
      <c r="C24" s="25" t="s">
        <v>27</v>
      </c>
      <c r="D24" s="25" t="s">
        <v>27</v>
      </c>
      <c r="F24" s="40" t="s">
        <v>1572</v>
      </c>
      <c r="G24" s="40" t="s">
        <v>1572</v>
      </c>
      <c r="H24"/>
      <c r="J24" s="87"/>
      <c r="M24" s="40"/>
      <c r="N24" s="40"/>
    </row>
    <row r="25" spans="1:14" x14ac:dyDescent="0.25">
      <c r="A25" s="25" t="s">
        <v>948</v>
      </c>
      <c r="B25" s="25" t="s">
        <v>1523</v>
      </c>
      <c r="C25" s="25" t="s">
        <v>27</v>
      </c>
      <c r="D25" s="25" t="s">
        <v>27</v>
      </c>
      <c r="E25" s="50"/>
      <c r="F25" s="40" t="s">
        <v>1572</v>
      </c>
      <c r="G25" s="40" t="s">
        <v>1572</v>
      </c>
      <c r="H25"/>
      <c r="J25" s="87"/>
      <c r="L25" s="50"/>
      <c r="M25" s="40"/>
      <c r="N25" s="40"/>
    </row>
    <row r="26" spans="1:14" x14ac:dyDescent="0.25">
      <c r="A26" s="25" t="s">
        <v>949</v>
      </c>
      <c r="B26" s="25" t="s">
        <v>1524</v>
      </c>
      <c r="C26" s="25" t="s">
        <v>27</v>
      </c>
      <c r="D26" s="25" t="s">
        <v>27</v>
      </c>
      <c r="E26" s="50"/>
      <c r="F26" s="40" t="s">
        <v>1572</v>
      </c>
      <c r="G26" s="40" t="s">
        <v>1572</v>
      </c>
      <c r="H26"/>
      <c r="J26" s="87"/>
      <c r="L26" s="50"/>
      <c r="M26" s="40"/>
      <c r="N26" s="40"/>
    </row>
    <row r="27" spans="1:14" x14ac:dyDescent="0.25">
      <c r="A27" s="25" t="s">
        <v>950</v>
      </c>
      <c r="B27" s="25" t="s">
        <v>1525</v>
      </c>
      <c r="C27" s="25" t="s">
        <v>27</v>
      </c>
      <c r="D27" s="25" t="s">
        <v>27</v>
      </c>
      <c r="E27" s="50"/>
      <c r="F27" s="40" t="s">
        <v>1572</v>
      </c>
      <c r="G27" s="40" t="s">
        <v>1572</v>
      </c>
      <c r="H27"/>
      <c r="J27" s="87"/>
      <c r="L27" s="50"/>
      <c r="M27" s="40"/>
      <c r="N27" s="40"/>
    </row>
    <row r="28" spans="1:14" x14ac:dyDescent="0.25">
      <c r="A28" s="25" t="s">
        <v>951</v>
      </c>
      <c r="B28" s="35"/>
      <c r="E28" s="50"/>
      <c r="F28" s="40" t="s">
        <v>1572</v>
      </c>
      <c r="G28" s="40" t="s">
        <v>1572</v>
      </c>
      <c r="H28"/>
      <c r="L28" s="50"/>
      <c r="M28" s="40"/>
      <c r="N28" s="40"/>
    </row>
    <row r="29" spans="1:14" x14ac:dyDescent="0.25">
      <c r="A29" s="25" t="s">
        <v>952</v>
      </c>
      <c r="B29" s="35"/>
      <c r="E29" s="50"/>
      <c r="F29" s="40" t="s">
        <v>1572</v>
      </c>
      <c r="G29" s="40" t="s">
        <v>1572</v>
      </c>
      <c r="H29"/>
      <c r="L29" s="50"/>
      <c r="M29" s="40"/>
      <c r="N29" s="40"/>
    </row>
    <row r="30" spans="1:14" x14ac:dyDescent="0.25">
      <c r="A30" s="25" t="s">
        <v>953</v>
      </c>
      <c r="B30" s="35"/>
      <c r="E30" s="50"/>
      <c r="F30" s="40" t="s">
        <v>1572</v>
      </c>
      <c r="G30" s="40" t="s">
        <v>1572</v>
      </c>
      <c r="H30"/>
      <c r="I30" s="35"/>
      <c r="L30" s="50"/>
      <c r="M30" s="40"/>
      <c r="N30" s="40"/>
    </row>
    <row r="31" spans="1:14" x14ac:dyDescent="0.25">
      <c r="A31" s="25" t="s">
        <v>954</v>
      </c>
      <c r="B31" s="35"/>
      <c r="E31" s="50"/>
      <c r="F31" s="40" t="s">
        <v>1572</v>
      </c>
      <c r="G31" s="40" t="s">
        <v>1572</v>
      </c>
      <c r="H31"/>
      <c r="I31" s="35"/>
      <c r="L31" s="50"/>
      <c r="M31" s="40"/>
      <c r="N31" s="40"/>
    </row>
    <row r="32" spans="1:14" x14ac:dyDescent="0.25">
      <c r="A32" s="25" t="s">
        <v>955</v>
      </c>
      <c r="B32" s="35"/>
      <c r="E32" s="50"/>
      <c r="F32" s="40" t="s">
        <v>1572</v>
      </c>
      <c r="G32" s="40" t="s">
        <v>1572</v>
      </c>
      <c r="H32"/>
      <c r="I32" s="35"/>
      <c r="L32" s="50"/>
      <c r="M32" s="40"/>
      <c r="N32" s="40"/>
    </row>
    <row r="33" spans="1:14" x14ac:dyDescent="0.25">
      <c r="A33" s="25" t="s">
        <v>956</v>
      </c>
      <c r="B33" s="35"/>
      <c r="E33" s="50"/>
      <c r="F33" s="40" t="s">
        <v>1572</v>
      </c>
      <c r="G33" s="40" t="s">
        <v>1572</v>
      </c>
      <c r="H33"/>
      <c r="I33" s="35"/>
      <c r="L33" s="50"/>
      <c r="M33" s="40"/>
      <c r="N33" s="40"/>
    </row>
    <row r="34" spans="1:14" x14ac:dyDescent="0.25">
      <c r="A34" s="25" t="s">
        <v>957</v>
      </c>
      <c r="B34" s="35"/>
      <c r="E34" s="50"/>
      <c r="F34" s="40" t="s">
        <v>1572</v>
      </c>
      <c r="G34" s="40" t="s">
        <v>1572</v>
      </c>
      <c r="H34"/>
      <c r="I34" s="35"/>
      <c r="L34" s="50"/>
      <c r="M34" s="40"/>
      <c r="N34" s="40"/>
    </row>
    <row r="35" spans="1:14" x14ac:dyDescent="0.25">
      <c r="A35" s="25" t="s">
        <v>958</v>
      </c>
      <c r="B35" s="35"/>
      <c r="E35" s="50"/>
      <c r="F35" s="40" t="s">
        <v>1572</v>
      </c>
      <c r="G35" s="40" t="s">
        <v>1572</v>
      </c>
      <c r="H35"/>
      <c r="I35" s="35"/>
      <c r="L35" s="50"/>
      <c r="M35" s="40"/>
      <c r="N35" s="40"/>
    </row>
    <row r="36" spans="1:14" x14ac:dyDescent="0.25">
      <c r="A36" s="25" t="s">
        <v>959</v>
      </c>
      <c r="B36" s="35"/>
      <c r="E36" s="50"/>
      <c r="F36" s="40" t="s">
        <v>1572</v>
      </c>
      <c r="G36" s="40" t="s">
        <v>1572</v>
      </c>
      <c r="H36"/>
      <c r="I36" s="35"/>
      <c r="L36" s="50"/>
      <c r="M36" s="40"/>
      <c r="N36" s="40"/>
    </row>
    <row r="37" spans="1:14" x14ac:dyDescent="0.25">
      <c r="A37" s="25" t="s">
        <v>960</v>
      </c>
      <c r="B37" s="41" t="s">
        <v>93</v>
      </c>
      <c r="C37" s="35">
        <v>0</v>
      </c>
      <c r="D37" s="35">
        <v>0</v>
      </c>
      <c r="E37" s="50"/>
      <c r="F37" s="42">
        <v>0</v>
      </c>
      <c r="G37" s="42">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
        <v>1572</v>
      </c>
      <c r="G39" s="39"/>
      <c r="H39"/>
      <c r="I39" s="35"/>
      <c r="L39" s="67"/>
      <c r="M39" s="40"/>
      <c r="N39" s="39"/>
    </row>
    <row r="40" spans="1:14" x14ac:dyDescent="0.25">
      <c r="A40" s="25" t="s">
        <v>964</v>
      </c>
      <c r="B40" s="35" t="s">
        <v>965</v>
      </c>
      <c r="C40" s="25" t="s">
        <v>27</v>
      </c>
      <c r="E40" s="67"/>
      <c r="F40" s="40" t="s">
        <v>1572</v>
      </c>
      <c r="G40" s="39"/>
      <c r="H40"/>
      <c r="I40" s="35"/>
      <c r="L40" s="67"/>
      <c r="M40" s="40"/>
      <c r="N40" s="39"/>
    </row>
    <row r="41" spans="1:14" x14ac:dyDescent="0.25">
      <c r="A41" s="25" t="s">
        <v>966</v>
      </c>
      <c r="B41" s="35" t="s">
        <v>91</v>
      </c>
      <c r="C41" s="25" t="s">
        <v>27</v>
      </c>
      <c r="E41" s="50"/>
      <c r="F41" s="40" t="s">
        <v>1572</v>
      </c>
      <c r="G41" s="39"/>
      <c r="H41"/>
      <c r="I41" s="35"/>
      <c r="L41" s="50"/>
      <c r="M41" s="40"/>
      <c r="N41" s="39"/>
    </row>
    <row r="42" spans="1:14" x14ac:dyDescent="0.25">
      <c r="A42" s="25" t="s">
        <v>967</v>
      </c>
      <c r="B42" s="41" t="s">
        <v>93</v>
      </c>
      <c r="C42" s="35">
        <v>0</v>
      </c>
      <c r="D42" s="35"/>
      <c r="E42" s="50"/>
      <c r="F42" s="42">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
        <v>1572</v>
      </c>
      <c r="G148" s="39"/>
      <c r="H148"/>
      <c r="I148" s="35"/>
      <c r="K148" s="67"/>
      <c r="L148" s="67"/>
      <c r="M148" s="40"/>
      <c r="N148" s="39"/>
    </row>
    <row r="149" spans="1:14" x14ac:dyDescent="0.25">
      <c r="A149" s="25" t="s">
        <v>1071</v>
      </c>
      <c r="B149" s="35" t="s">
        <v>1072</v>
      </c>
      <c r="C149" s="25" t="s">
        <v>27</v>
      </c>
      <c r="D149" s="67"/>
      <c r="E149" s="67"/>
      <c r="F149" s="40" t="s">
        <v>1572</v>
      </c>
      <c r="G149" s="39"/>
      <c r="H149"/>
      <c r="I149" s="35"/>
      <c r="K149" s="67"/>
      <c r="L149" s="67"/>
      <c r="M149" s="40"/>
      <c r="N149" s="39"/>
    </row>
    <row r="150" spans="1:14" x14ac:dyDescent="0.25">
      <c r="A150" s="25" t="s">
        <v>1073</v>
      </c>
      <c r="B150" s="35" t="s">
        <v>1074</v>
      </c>
      <c r="C150" s="25" t="s">
        <v>27</v>
      </c>
      <c r="D150" s="67"/>
      <c r="E150" s="67"/>
      <c r="F150" s="40" t="s">
        <v>1572</v>
      </c>
      <c r="G150" s="39"/>
      <c r="H150"/>
      <c r="I150" s="35"/>
      <c r="K150" s="67"/>
      <c r="L150" s="67"/>
      <c r="M150" s="40"/>
      <c r="N150" s="39"/>
    </row>
    <row r="151" spans="1:14" ht="15" customHeight="1" x14ac:dyDescent="0.25">
      <c r="A151" s="25" t="s">
        <v>1075</v>
      </c>
      <c r="B151" s="35" t="s">
        <v>1076</v>
      </c>
      <c r="C151" s="25" t="s">
        <v>27</v>
      </c>
      <c r="D151" s="67"/>
      <c r="E151" s="67"/>
      <c r="F151" s="40" t="s">
        <v>1572</v>
      </c>
      <c r="G151" s="39"/>
      <c r="H151"/>
      <c r="I151" s="35"/>
      <c r="K151" s="67"/>
      <c r="L151" s="67"/>
      <c r="M151" s="40"/>
      <c r="N151" s="39"/>
    </row>
    <row r="152" spans="1:14" ht="15" customHeight="1" x14ac:dyDescent="0.25">
      <c r="A152" s="25" t="s">
        <v>1077</v>
      </c>
      <c r="B152" s="41" t="s">
        <v>93</v>
      </c>
      <c r="C152" s="35">
        <v>0</v>
      </c>
      <c r="D152" s="67"/>
      <c r="E152" s="67"/>
      <c r="F152" s="50">
        <v>0</v>
      </c>
      <c r="G152" s="39"/>
      <c r="H152"/>
      <c r="I152" s="35"/>
      <c r="K152" s="67"/>
      <c r="L152" s="67"/>
      <c r="M152" s="40"/>
      <c r="N152" s="39"/>
    </row>
    <row r="153" spans="1:14" ht="15" customHeight="1" outlineLevel="1" x14ac:dyDescent="0.25">
      <c r="A153" s="25" t="s">
        <v>1078</v>
      </c>
      <c r="B153" s="43" t="s">
        <v>1079</v>
      </c>
      <c r="D153" s="67"/>
      <c r="E153" s="67"/>
      <c r="F153" s="40" t="s">
        <v>1572</v>
      </c>
      <c r="G153" s="39"/>
      <c r="H153"/>
      <c r="I153" s="35"/>
      <c r="K153" s="67"/>
      <c r="L153" s="67"/>
      <c r="M153" s="40"/>
      <c r="N153" s="39"/>
    </row>
    <row r="154" spans="1:14" ht="15" customHeight="1" outlineLevel="1" x14ac:dyDescent="0.25">
      <c r="A154" s="25" t="s">
        <v>1080</v>
      </c>
      <c r="B154" s="43" t="s">
        <v>1081</v>
      </c>
      <c r="D154" s="67"/>
      <c r="E154" s="67"/>
      <c r="F154" s="40" t="s">
        <v>1572</v>
      </c>
      <c r="G154" s="39"/>
      <c r="H154"/>
      <c r="I154" s="35"/>
      <c r="K154" s="67"/>
      <c r="L154" s="67"/>
      <c r="M154" s="40"/>
      <c r="N154" s="39"/>
    </row>
    <row r="155" spans="1:14" ht="15" customHeight="1" outlineLevel="1" x14ac:dyDescent="0.25">
      <c r="A155" s="25" t="s">
        <v>1082</v>
      </c>
      <c r="B155" s="43" t="s">
        <v>1083</v>
      </c>
      <c r="D155" s="67"/>
      <c r="E155" s="67"/>
      <c r="F155" s="40" t="s">
        <v>1572</v>
      </c>
      <c r="G155" s="39"/>
      <c r="H155"/>
      <c r="I155" s="35"/>
      <c r="K155" s="67"/>
      <c r="L155" s="67"/>
      <c r="M155" s="40"/>
      <c r="N155" s="39"/>
    </row>
    <row r="156" spans="1:14" ht="15" customHeight="1" outlineLevel="1" x14ac:dyDescent="0.25">
      <c r="A156" s="25" t="s">
        <v>1084</v>
      </c>
      <c r="B156" s="43" t="s">
        <v>1085</v>
      </c>
      <c r="D156" s="67"/>
      <c r="E156" s="67"/>
      <c r="F156" s="40" t="s">
        <v>1572</v>
      </c>
      <c r="G156" s="39"/>
      <c r="H156"/>
      <c r="I156" s="35"/>
      <c r="K156" s="67"/>
      <c r="L156" s="67"/>
      <c r="M156" s="40"/>
      <c r="N156" s="39"/>
    </row>
    <row r="157" spans="1:14" ht="15" customHeight="1" outlineLevel="1" x14ac:dyDescent="0.25">
      <c r="A157" s="25" t="s">
        <v>1086</v>
      </c>
      <c r="B157" s="43" t="s">
        <v>1087</v>
      </c>
      <c r="D157" s="67"/>
      <c r="E157" s="67"/>
      <c r="F157" s="40" t="s">
        <v>1572</v>
      </c>
      <c r="G157" s="39"/>
      <c r="H157"/>
      <c r="I157" s="35"/>
      <c r="K157" s="67"/>
      <c r="L157" s="67"/>
      <c r="M157" s="40"/>
      <c r="N157" s="39"/>
    </row>
    <row r="158" spans="1:14" ht="15" customHeight="1" outlineLevel="1" x14ac:dyDescent="0.25">
      <c r="A158" s="25" t="s">
        <v>1088</v>
      </c>
      <c r="B158" s="43" t="s">
        <v>1089</v>
      </c>
      <c r="D158" s="67"/>
      <c r="E158" s="67"/>
      <c r="F158" s="40" t="s">
        <v>1572</v>
      </c>
      <c r="G158" s="39"/>
      <c r="H158"/>
      <c r="I158" s="35"/>
      <c r="K158" s="67"/>
      <c r="L158" s="67"/>
      <c r="M158" s="40"/>
      <c r="N158" s="39"/>
    </row>
    <row r="159" spans="1:14" ht="15" customHeight="1" outlineLevel="1" x14ac:dyDescent="0.25">
      <c r="A159" s="25" t="s">
        <v>1090</v>
      </c>
      <c r="B159" s="43" t="s">
        <v>1091</v>
      </c>
      <c r="D159" s="67"/>
      <c r="E159" s="67"/>
      <c r="F159" s="40" t="s">
        <v>1572</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
        <v>1572</v>
      </c>
      <c r="G164" s="39"/>
      <c r="H164"/>
      <c r="I164" s="35"/>
      <c r="K164" s="67"/>
      <c r="L164" s="67"/>
      <c r="M164" s="40"/>
      <c r="N164" s="39"/>
    </row>
    <row r="165" spans="1:14" outlineLevel="1" x14ac:dyDescent="0.25">
      <c r="A165" s="25" t="s">
        <v>1097</v>
      </c>
      <c r="B165" s="44"/>
      <c r="C165" s="44"/>
      <c r="D165" s="44"/>
      <c r="E165" s="44"/>
      <c r="F165" s="40" t="s">
        <v>1572</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H20" sqref="H20"/>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f>SUM(C27:C54)</f>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f>SUM(C56:C58)</f>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f>SUM(C60:C69)</f>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tr">
        <f t="shared" ref="F120:F143" si="0">IF($C$144=0,"",IF(C120="[for completion]","",C120/$C$144))</f>
        <v/>
      </c>
      <c r="G120" s="40" t="str">
        <f t="shared" ref="G120:G143" si="1">IF($D$144=0,"",IF(D120="[for completion]","",D120/$D$144))</f>
        <v/>
      </c>
    </row>
    <row r="121" spans="1:7" x14ac:dyDescent="0.25">
      <c r="A121" s="25" t="s">
        <v>1227</v>
      </c>
      <c r="B121" s="35" t="s">
        <v>621</v>
      </c>
      <c r="C121" s="25" t="s">
        <v>27</v>
      </c>
      <c r="D121" s="25" t="s">
        <v>27</v>
      </c>
      <c r="E121" s="32"/>
      <c r="F121" s="40" t="str">
        <f t="shared" si="0"/>
        <v/>
      </c>
      <c r="G121" s="40" t="str">
        <f t="shared" si="1"/>
        <v/>
      </c>
    </row>
    <row r="122" spans="1:7" x14ac:dyDescent="0.25">
      <c r="A122" s="25" t="s">
        <v>1228</v>
      </c>
      <c r="B122" s="35" t="s">
        <v>621</v>
      </c>
      <c r="C122" s="25" t="s">
        <v>27</v>
      </c>
      <c r="D122" s="25" t="s">
        <v>27</v>
      </c>
      <c r="E122" s="32"/>
      <c r="F122" s="40" t="str">
        <f t="shared" si="0"/>
        <v/>
      </c>
      <c r="G122" s="40" t="str">
        <f t="shared" si="1"/>
        <v/>
      </c>
    </row>
    <row r="123" spans="1:7" x14ac:dyDescent="0.25">
      <c r="A123" s="25" t="s">
        <v>1229</v>
      </c>
      <c r="B123" s="35" t="s">
        <v>621</v>
      </c>
      <c r="C123" s="25" t="s">
        <v>27</v>
      </c>
      <c r="D123" s="25" t="s">
        <v>27</v>
      </c>
      <c r="E123" s="32"/>
      <c r="F123" s="40" t="str">
        <f t="shared" si="0"/>
        <v/>
      </c>
      <c r="G123" s="40" t="str">
        <f t="shared" si="1"/>
        <v/>
      </c>
    </row>
    <row r="124" spans="1:7" x14ac:dyDescent="0.25">
      <c r="A124" s="25" t="s">
        <v>1230</v>
      </c>
      <c r="B124" s="35" t="s">
        <v>621</v>
      </c>
      <c r="C124" s="25" t="s">
        <v>27</v>
      </c>
      <c r="D124" s="25" t="s">
        <v>27</v>
      </c>
      <c r="E124" s="32"/>
      <c r="F124" s="40" t="str">
        <f t="shared" si="0"/>
        <v/>
      </c>
      <c r="G124" s="40" t="str">
        <f t="shared" si="1"/>
        <v/>
      </c>
    </row>
    <row r="125" spans="1:7" x14ac:dyDescent="0.25">
      <c r="A125" s="25" t="s">
        <v>1231</v>
      </c>
      <c r="B125" s="35" t="s">
        <v>621</v>
      </c>
      <c r="C125" s="25" t="s">
        <v>27</v>
      </c>
      <c r="D125" s="25" t="s">
        <v>27</v>
      </c>
      <c r="E125" s="32"/>
      <c r="F125" s="40" t="str">
        <f t="shared" si="0"/>
        <v/>
      </c>
      <c r="G125" s="40" t="str">
        <f t="shared" si="1"/>
        <v/>
      </c>
    </row>
    <row r="126" spans="1:7" x14ac:dyDescent="0.25">
      <c r="A126" s="25" t="s">
        <v>1232</v>
      </c>
      <c r="B126" s="35" t="s">
        <v>621</v>
      </c>
      <c r="C126" s="25" t="s">
        <v>27</v>
      </c>
      <c r="D126" s="25" t="s">
        <v>27</v>
      </c>
      <c r="E126" s="32"/>
      <c r="F126" s="40" t="str">
        <f t="shared" si="0"/>
        <v/>
      </c>
      <c r="G126" s="40" t="str">
        <f t="shared" si="1"/>
        <v/>
      </c>
    </row>
    <row r="127" spans="1:7" x14ac:dyDescent="0.25">
      <c r="A127" s="25" t="s">
        <v>1233</v>
      </c>
      <c r="B127" s="35" t="s">
        <v>621</v>
      </c>
      <c r="C127" s="25" t="s">
        <v>27</v>
      </c>
      <c r="D127" s="25" t="s">
        <v>27</v>
      </c>
      <c r="E127" s="32"/>
      <c r="F127" s="40" t="str">
        <f t="shared" si="0"/>
        <v/>
      </c>
      <c r="G127" s="40" t="str">
        <f t="shared" si="1"/>
        <v/>
      </c>
    </row>
    <row r="128" spans="1:7" x14ac:dyDescent="0.25">
      <c r="A128" s="25" t="s">
        <v>1234</v>
      </c>
      <c r="B128" s="35" t="s">
        <v>621</v>
      </c>
      <c r="C128" s="25" t="s">
        <v>27</v>
      </c>
      <c r="D128" s="25" t="s">
        <v>27</v>
      </c>
      <c r="E128" s="32"/>
      <c r="F128" s="40" t="str">
        <f t="shared" si="0"/>
        <v/>
      </c>
      <c r="G128" s="40" t="str">
        <f t="shared" si="1"/>
        <v/>
      </c>
    </row>
    <row r="129" spans="1:7" x14ac:dyDescent="0.25">
      <c r="A129" s="25" t="s">
        <v>1235</v>
      </c>
      <c r="B129" s="35" t="s">
        <v>621</v>
      </c>
      <c r="C129" s="25" t="s">
        <v>27</v>
      </c>
      <c r="D129" s="25" t="s">
        <v>27</v>
      </c>
      <c r="E129" s="35"/>
      <c r="F129" s="40" t="str">
        <f t="shared" si="0"/>
        <v/>
      </c>
      <c r="G129" s="40" t="str">
        <f t="shared" si="1"/>
        <v/>
      </c>
    </row>
    <row r="130" spans="1:7" x14ac:dyDescent="0.25">
      <c r="A130" s="25" t="s">
        <v>1236</v>
      </c>
      <c r="B130" s="35" t="s">
        <v>621</v>
      </c>
      <c r="C130" s="25" t="s">
        <v>27</v>
      </c>
      <c r="D130" s="25" t="s">
        <v>27</v>
      </c>
      <c r="E130" s="35"/>
      <c r="F130" s="40" t="str">
        <f t="shared" si="0"/>
        <v/>
      </c>
      <c r="G130" s="40" t="str">
        <f t="shared" si="1"/>
        <v/>
      </c>
    </row>
    <row r="131" spans="1:7" x14ac:dyDescent="0.25">
      <c r="A131" s="25" t="s">
        <v>1237</v>
      </c>
      <c r="B131" s="35" t="s">
        <v>621</v>
      </c>
      <c r="C131" s="25" t="s">
        <v>27</v>
      </c>
      <c r="D131" s="25" t="s">
        <v>27</v>
      </c>
      <c r="E131" s="35"/>
      <c r="F131" s="40" t="str">
        <f t="shared" si="0"/>
        <v/>
      </c>
      <c r="G131" s="40" t="str">
        <f t="shared" si="1"/>
        <v/>
      </c>
    </row>
    <row r="132" spans="1:7" x14ac:dyDescent="0.25">
      <c r="A132" s="25" t="s">
        <v>1238</v>
      </c>
      <c r="B132" s="35" t="s">
        <v>621</v>
      </c>
      <c r="C132" s="25" t="s">
        <v>27</v>
      </c>
      <c r="D132" s="25" t="s">
        <v>27</v>
      </c>
      <c r="E132" s="35"/>
      <c r="F132" s="40" t="str">
        <f t="shared" si="0"/>
        <v/>
      </c>
      <c r="G132" s="40" t="str">
        <f t="shared" si="1"/>
        <v/>
      </c>
    </row>
    <row r="133" spans="1:7" x14ac:dyDescent="0.25">
      <c r="A133" s="25" t="s">
        <v>1239</v>
      </c>
      <c r="B133" s="35" t="s">
        <v>621</v>
      </c>
      <c r="C133" s="25" t="s">
        <v>27</v>
      </c>
      <c r="D133" s="25" t="s">
        <v>27</v>
      </c>
      <c r="E133" s="35"/>
      <c r="F133" s="40" t="str">
        <f t="shared" si="0"/>
        <v/>
      </c>
      <c r="G133" s="40" t="str">
        <f t="shared" si="1"/>
        <v/>
      </c>
    </row>
    <row r="134" spans="1:7" x14ac:dyDescent="0.25">
      <c r="A134" s="25" t="s">
        <v>1240</v>
      </c>
      <c r="B134" s="35" t="s">
        <v>621</v>
      </c>
      <c r="C134" s="25" t="s">
        <v>27</v>
      </c>
      <c r="D134" s="25" t="s">
        <v>27</v>
      </c>
      <c r="E134" s="35"/>
      <c r="F134" s="40" t="str">
        <f t="shared" si="0"/>
        <v/>
      </c>
      <c r="G134" s="40" t="str">
        <f t="shared" si="1"/>
        <v/>
      </c>
    </row>
    <row r="135" spans="1:7" x14ac:dyDescent="0.25">
      <c r="A135" s="25" t="s">
        <v>1241</v>
      </c>
      <c r="B135" s="35" t="s">
        <v>621</v>
      </c>
      <c r="C135" s="25" t="s">
        <v>27</v>
      </c>
      <c r="D135" s="25" t="s">
        <v>27</v>
      </c>
      <c r="F135" s="40" t="str">
        <f t="shared" si="0"/>
        <v/>
      </c>
      <c r="G135" s="40" t="str">
        <f t="shared" si="1"/>
        <v/>
      </c>
    </row>
    <row r="136" spans="1:7" x14ac:dyDescent="0.25">
      <c r="A136" s="25" t="s">
        <v>1242</v>
      </c>
      <c r="B136" s="35" t="s">
        <v>621</v>
      </c>
      <c r="C136" s="25" t="s">
        <v>27</v>
      </c>
      <c r="D136" s="25" t="s">
        <v>27</v>
      </c>
      <c r="E136" s="50"/>
      <c r="F136" s="40" t="str">
        <f t="shared" si="0"/>
        <v/>
      </c>
      <c r="G136" s="40" t="str">
        <f t="shared" si="1"/>
        <v/>
      </c>
    </row>
    <row r="137" spans="1:7" x14ac:dyDescent="0.25">
      <c r="A137" s="25" t="s">
        <v>1243</v>
      </c>
      <c r="B137" s="35" t="s">
        <v>621</v>
      </c>
      <c r="C137" s="25" t="s">
        <v>27</v>
      </c>
      <c r="D137" s="25" t="s">
        <v>27</v>
      </c>
      <c r="E137" s="50"/>
      <c r="F137" s="40" t="str">
        <f t="shared" si="0"/>
        <v/>
      </c>
      <c r="G137" s="40" t="str">
        <f t="shared" si="1"/>
        <v/>
      </c>
    </row>
    <row r="138" spans="1:7" x14ac:dyDescent="0.25">
      <c r="A138" s="25" t="s">
        <v>1244</v>
      </c>
      <c r="B138" s="35" t="s">
        <v>621</v>
      </c>
      <c r="C138" s="25" t="s">
        <v>27</v>
      </c>
      <c r="D138" s="25" t="s">
        <v>27</v>
      </c>
      <c r="E138" s="50"/>
      <c r="F138" s="40" t="str">
        <f t="shared" si="0"/>
        <v/>
      </c>
      <c r="G138" s="40" t="str">
        <f t="shared" si="1"/>
        <v/>
      </c>
    </row>
    <row r="139" spans="1:7" x14ac:dyDescent="0.25">
      <c r="A139" s="25" t="s">
        <v>1245</v>
      </c>
      <c r="B139" s="35" t="s">
        <v>621</v>
      </c>
      <c r="C139" s="25" t="s">
        <v>27</v>
      </c>
      <c r="D139" s="25" t="s">
        <v>27</v>
      </c>
      <c r="E139" s="50"/>
      <c r="F139" s="40" t="str">
        <f t="shared" si="0"/>
        <v/>
      </c>
      <c r="G139" s="40" t="str">
        <f t="shared" si="1"/>
        <v/>
      </c>
    </row>
    <row r="140" spans="1:7" x14ac:dyDescent="0.25">
      <c r="A140" s="25" t="s">
        <v>1246</v>
      </c>
      <c r="B140" s="35" t="s">
        <v>621</v>
      </c>
      <c r="C140" s="25" t="s">
        <v>27</v>
      </c>
      <c r="D140" s="25" t="s">
        <v>27</v>
      </c>
      <c r="E140" s="50"/>
      <c r="F140" s="40" t="str">
        <f t="shared" si="0"/>
        <v/>
      </c>
      <c r="G140" s="40" t="str">
        <f t="shared" si="1"/>
        <v/>
      </c>
    </row>
    <row r="141" spans="1:7" x14ac:dyDescent="0.25">
      <c r="A141" s="25" t="s">
        <v>1247</v>
      </c>
      <c r="B141" s="35" t="s">
        <v>621</v>
      </c>
      <c r="C141" s="25" t="s">
        <v>27</v>
      </c>
      <c r="D141" s="25" t="s">
        <v>27</v>
      </c>
      <c r="E141" s="50"/>
      <c r="F141" s="40" t="str">
        <f t="shared" si="0"/>
        <v/>
      </c>
      <c r="G141" s="40" t="str">
        <f t="shared" si="1"/>
        <v/>
      </c>
    </row>
    <row r="142" spans="1:7" x14ac:dyDescent="0.25">
      <c r="A142" s="25" t="s">
        <v>1248</v>
      </c>
      <c r="B142" s="35" t="s">
        <v>621</v>
      </c>
      <c r="C142" s="25" t="s">
        <v>27</v>
      </c>
      <c r="D142" s="25" t="s">
        <v>27</v>
      </c>
      <c r="E142" s="50"/>
      <c r="F142" s="40" t="str">
        <f t="shared" si="0"/>
        <v/>
      </c>
      <c r="G142" s="40" t="str">
        <f t="shared" si="1"/>
        <v/>
      </c>
    </row>
    <row r="143" spans="1:7" x14ac:dyDescent="0.25">
      <c r="A143" s="25" t="s">
        <v>1249</v>
      </c>
      <c r="B143" s="35" t="s">
        <v>621</v>
      </c>
      <c r="C143" s="25" t="s">
        <v>27</v>
      </c>
      <c r="D143" s="25" t="s">
        <v>27</v>
      </c>
      <c r="E143" s="50"/>
      <c r="F143" s="40" t="str">
        <f t="shared" si="0"/>
        <v/>
      </c>
      <c r="G143" s="40" t="str">
        <f t="shared" si="1"/>
        <v/>
      </c>
    </row>
    <row r="144" spans="1:7" x14ac:dyDescent="0.25">
      <c r="A144" s="25" t="s">
        <v>1250</v>
      </c>
      <c r="B144" s="41" t="s">
        <v>93</v>
      </c>
      <c r="C144" s="35">
        <f>SUM(C120:C143)</f>
        <v>0</v>
      </c>
      <c r="D144" s="35">
        <f>SUM(D120:D143)</f>
        <v>0</v>
      </c>
      <c r="E144" s="50"/>
      <c r="F144" s="42">
        <f>SUM(F120:F143)</f>
        <v>0</v>
      </c>
      <c r="G144" s="42">
        <f>SUM(G120:G143)</f>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tr">
        <f t="shared" ref="F149:F163" si="2">IF($C$157=0,"",IF(C149="[for completion]","",C149/$C$157))</f>
        <v/>
      </c>
      <c r="G149" s="40" t="str">
        <f t="shared" ref="G149:G163" si="3">IF($D$157=0,"",IF(D149="[for completion]","",D149/$D$157))</f>
        <v/>
      </c>
    </row>
    <row r="150" spans="1:7" x14ac:dyDescent="0.25">
      <c r="A150" s="25" t="s">
        <v>1254</v>
      </c>
      <c r="B150" s="25" t="s">
        <v>737</v>
      </c>
      <c r="C150" s="25" t="s">
        <v>27</v>
      </c>
      <c r="D150" s="25" t="s">
        <v>27</v>
      </c>
      <c r="F150" s="40" t="str">
        <f t="shared" si="2"/>
        <v/>
      </c>
      <c r="G150" s="40" t="str">
        <f t="shared" si="3"/>
        <v/>
      </c>
    </row>
    <row r="151" spans="1:7" x14ac:dyDescent="0.25">
      <c r="A151" s="25" t="s">
        <v>1255</v>
      </c>
      <c r="B151" s="25" t="s">
        <v>739</v>
      </c>
      <c r="C151" s="25" t="s">
        <v>27</v>
      </c>
      <c r="D151" s="25" t="s">
        <v>27</v>
      </c>
      <c r="F151" s="40" t="str">
        <f t="shared" si="2"/>
        <v/>
      </c>
      <c r="G151" s="40" t="str">
        <f t="shared" si="3"/>
        <v/>
      </c>
    </row>
    <row r="152" spans="1:7" x14ac:dyDescent="0.25">
      <c r="A152" s="25" t="s">
        <v>1256</v>
      </c>
      <c r="B152" s="25" t="s">
        <v>741</v>
      </c>
      <c r="C152" s="25" t="s">
        <v>27</v>
      </c>
      <c r="D152" s="25" t="s">
        <v>27</v>
      </c>
      <c r="F152" s="40" t="str">
        <f t="shared" si="2"/>
        <v/>
      </c>
      <c r="G152" s="40" t="str">
        <f t="shared" si="3"/>
        <v/>
      </c>
    </row>
    <row r="153" spans="1:7" x14ac:dyDescent="0.25">
      <c r="A153" s="25" t="s">
        <v>1257</v>
      </c>
      <c r="B153" s="25" t="s">
        <v>743</v>
      </c>
      <c r="C153" s="25" t="s">
        <v>27</v>
      </c>
      <c r="D153" s="25" t="s">
        <v>27</v>
      </c>
      <c r="F153" s="40" t="str">
        <f t="shared" si="2"/>
        <v/>
      </c>
      <c r="G153" s="40" t="str">
        <f t="shared" si="3"/>
        <v/>
      </c>
    </row>
    <row r="154" spans="1:7" x14ac:dyDescent="0.25">
      <c r="A154" s="25" t="s">
        <v>1258</v>
      </c>
      <c r="B154" s="25" t="s">
        <v>745</v>
      </c>
      <c r="C154" s="25" t="s">
        <v>27</v>
      </c>
      <c r="D154" s="25" t="s">
        <v>27</v>
      </c>
      <c r="F154" s="40" t="str">
        <f t="shared" si="2"/>
        <v/>
      </c>
      <c r="G154" s="40" t="str">
        <f t="shared" si="3"/>
        <v/>
      </c>
    </row>
    <row r="155" spans="1:7" x14ac:dyDescent="0.25">
      <c r="A155" s="25" t="s">
        <v>1259</v>
      </c>
      <c r="B155" s="25" t="s">
        <v>747</v>
      </c>
      <c r="C155" s="25" t="s">
        <v>27</v>
      </c>
      <c r="D155" s="25" t="s">
        <v>27</v>
      </c>
      <c r="F155" s="40" t="str">
        <f t="shared" si="2"/>
        <v/>
      </c>
      <c r="G155" s="40" t="str">
        <f t="shared" si="3"/>
        <v/>
      </c>
    </row>
    <row r="156" spans="1:7" x14ac:dyDescent="0.25">
      <c r="A156" s="25" t="s">
        <v>1260</v>
      </c>
      <c r="B156" s="25" t="s">
        <v>749</v>
      </c>
      <c r="C156" s="25" t="s">
        <v>27</v>
      </c>
      <c r="D156" s="25" t="s">
        <v>27</v>
      </c>
      <c r="F156" s="40" t="str">
        <f t="shared" si="2"/>
        <v/>
      </c>
      <c r="G156" s="40" t="str">
        <f t="shared" si="3"/>
        <v/>
      </c>
    </row>
    <row r="157" spans="1:7" x14ac:dyDescent="0.25">
      <c r="A157" s="25" t="s">
        <v>1261</v>
      </c>
      <c r="B157" s="41" t="s">
        <v>93</v>
      </c>
      <c r="C157" s="25">
        <f>SUM(C149:C156)</f>
        <v>0</v>
      </c>
      <c r="D157" s="25">
        <f>SUM(D149:D156)</f>
        <v>0</v>
      </c>
      <c r="F157" s="50">
        <f>SUM(F149:F156)</f>
        <v>0</v>
      </c>
      <c r="G157" s="50">
        <f>SUM(G149:G156)</f>
        <v>0</v>
      </c>
    </row>
    <row r="158" spans="1:7" outlineLevel="1" x14ac:dyDescent="0.25">
      <c r="A158" s="25" t="s">
        <v>1262</v>
      </c>
      <c r="B158" s="43" t="s">
        <v>752</v>
      </c>
      <c r="F158" s="40" t="str">
        <f t="shared" si="2"/>
        <v/>
      </c>
      <c r="G158" s="40" t="str">
        <f t="shared" si="3"/>
        <v/>
      </c>
    </row>
    <row r="159" spans="1:7" outlineLevel="1" x14ac:dyDescent="0.25">
      <c r="A159" s="25" t="s">
        <v>1263</v>
      </c>
      <c r="B159" s="43" t="s">
        <v>754</v>
      </c>
      <c r="F159" s="40" t="str">
        <f t="shared" si="2"/>
        <v/>
      </c>
      <c r="G159" s="40" t="str">
        <f t="shared" si="3"/>
        <v/>
      </c>
    </row>
    <row r="160" spans="1:7" outlineLevel="1" x14ac:dyDescent="0.25">
      <c r="A160" s="25" t="s">
        <v>1264</v>
      </c>
      <c r="B160" s="43" t="s">
        <v>756</v>
      </c>
      <c r="F160" s="40" t="str">
        <f t="shared" si="2"/>
        <v/>
      </c>
      <c r="G160" s="40" t="str">
        <f t="shared" si="3"/>
        <v/>
      </c>
    </row>
    <row r="161" spans="1:7" outlineLevel="1" x14ac:dyDescent="0.25">
      <c r="A161" s="25" t="s">
        <v>1265</v>
      </c>
      <c r="B161" s="43" t="s">
        <v>758</v>
      </c>
      <c r="F161" s="40" t="str">
        <f t="shared" si="2"/>
        <v/>
      </c>
      <c r="G161" s="40" t="str">
        <f t="shared" si="3"/>
        <v/>
      </c>
    </row>
    <row r="162" spans="1:7" outlineLevel="1" x14ac:dyDescent="0.25">
      <c r="A162" s="25" t="s">
        <v>1266</v>
      </c>
      <c r="B162" s="43" t="s">
        <v>760</v>
      </c>
      <c r="F162" s="40" t="str">
        <f t="shared" si="2"/>
        <v/>
      </c>
      <c r="G162" s="40" t="str">
        <f t="shared" si="3"/>
        <v/>
      </c>
    </row>
    <row r="163" spans="1:7" outlineLevel="1" x14ac:dyDescent="0.25">
      <c r="A163" s="25" t="s">
        <v>1267</v>
      </c>
      <c r="B163" s="43" t="s">
        <v>762</v>
      </c>
      <c r="F163" s="40" t="str">
        <f t="shared" si="2"/>
        <v/>
      </c>
      <c r="G163" s="40" t="str">
        <f t="shared" si="3"/>
        <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tr">
        <f>IF($C$179=0,"",IF(C171="[Mark as ND1 if not relevant]","",C171/$C$179))</f>
        <v/>
      </c>
      <c r="G171" s="40" t="str">
        <f>IF($D$179=0,"",IF(D171="[Mark as ND1 if not relevant]","",D171/$D$179))</f>
        <v/>
      </c>
    </row>
    <row r="172" spans="1:7" x14ac:dyDescent="0.25">
      <c r="A172" s="25" t="s">
        <v>1274</v>
      </c>
      <c r="B172" s="25" t="s">
        <v>737</v>
      </c>
      <c r="C172" s="25" t="s">
        <v>62</v>
      </c>
      <c r="D172" s="25" t="s">
        <v>62</v>
      </c>
      <c r="F172" s="40" t="str">
        <f t="shared" ref="F172:F178" si="4">IF($C$179=0,"",IF(C172="[Mark as ND1 if not relevant]","",C172/$C$179))</f>
        <v/>
      </c>
      <c r="G172" s="40" t="str">
        <f t="shared" ref="G172:G178" si="5">IF($D$179=0,"",IF(D172="[Mark as ND1 if not relevant]","",D172/$D$179))</f>
        <v/>
      </c>
    </row>
    <row r="173" spans="1:7" x14ac:dyDescent="0.25">
      <c r="A173" s="25" t="s">
        <v>1275</v>
      </c>
      <c r="B173" s="25" t="s">
        <v>739</v>
      </c>
      <c r="C173" s="25" t="s">
        <v>62</v>
      </c>
      <c r="D173" s="25" t="s">
        <v>62</v>
      </c>
      <c r="F173" s="40" t="str">
        <f t="shared" si="4"/>
        <v/>
      </c>
      <c r="G173" s="40" t="str">
        <f t="shared" si="5"/>
        <v/>
      </c>
    </row>
    <row r="174" spans="1:7" x14ac:dyDescent="0.25">
      <c r="A174" s="25" t="s">
        <v>1276</v>
      </c>
      <c r="B174" s="25" t="s">
        <v>741</v>
      </c>
      <c r="C174" s="25" t="s">
        <v>62</v>
      </c>
      <c r="D174" s="25" t="s">
        <v>62</v>
      </c>
      <c r="F174" s="40" t="str">
        <f t="shared" si="4"/>
        <v/>
      </c>
      <c r="G174" s="40" t="str">
        <f t="shared" si="5"/>
        <v/>
      </c>
    </row>
    <row r="175" spans="1:7" x14ac:dyDescent="0.25">
      <c r="A175" s="25" t="s">
        <v>1277</v>
      </c>
      <c r="B175" s="25" t="s">
        <v>743</v>
      </c>
      <c r="C175" s="25" t="s">
        <v>62</v>
      </c>
      <c r="D175" s="25" t="s">
        <v>62</v>
      </c>
      <c r="F175" s="40" t="str">
        <f t="shared" si="4"/>
        <v/>
      </c>
      <c r="G175" s="40" t="str">
        <f t="shared" si="5"/>
        <v/>
      </c>
    </row>
    <row r="176" spans="1:7" x14ac:dyDescent="0.25">
      <c r="A176" s="25" t="s">
        <v>1278</v>
      </c>
      <c r="B176" s="25" t="s">
        <v>745</v>
      </c>
      <c r="C176" s="25" t="s">
        <v>62</v>
      </c>
      <c r="D176" s="25" t="s">
        <v>62</v>
      </c>
      <c r="F176" s="40" t="str">
        <f t="shared" si="4"/>
        <v/>
      </c>
      <c r="G176" s="40" t="str">
        <f t="shared" si="5"/>
        <v/>
      </c>
    </row>
    <row r="177" spans="1:7" x14ac:dyDescent="0.25">
      <c r="A177" s="25" t="s">
        <v>1279</v>
      </c>
      <c r="B177" s="25" t="s">
        <v>747</v>
      </c>
      <c r="C177" s="25" t="s">
        <v>62</v>
      </c>
      <c r="D177" s="25" t="s">
        <v>62</v>
      </c>
      <c r="F177" s="40" t="str">
        <f t="shared" si="4"/>
        <v/>
      </c>
      <c r="G177" s="40" t="str">
        <f t="shared" si="5"/>
        <v/>
      </c>
    </row>
    <row r="178" spans="1:7" x14ac:dyDescent="0.25">
      <c r="A178" s="25" t="s">
        <v>1280</v>
      </c>
      <c r="B178" s="25" t="s">
        <v>749</v>
      </c>
      <c r="C178" s="25" t="s">
        <v>62</v>
      </c>
      <c r="D178" s="25" t="s">
        <v>62</v>
      </c>
      <c r="F178" s="40" t="str">
        <f t="shared" si="4"/>
        <v/>
      </c>
      <c r="G178" s="40" t="str">
        <f t="shared" si="5"/>
        <v/>
      </c>
    </row>
    <row r="179" spans="1:7" x14ac:dyDescent="0.25">
      <c r="A179" s="25" t="s">
        <v>1281</v>
      </c>
      <c r="B179" s="41" t="s">
        <v>93</v>
      </c>
      <c r="C179" s="25">
        <f>SUM(C171:C178)</f>
        <v>0</v>
      </c>
      <c r="D179" s="25">
        <f>SUM(D171:D178)</f>
        <v>0</v>
      </c>
      <c r="F179" s="50">
        <f>SUM(F171:F178)</f>
        <v>0</v>
      </c>
      <c r="G179" s="50">
        <f>SUM(G171:G178)</f>
        <v>0</v>
      </c>
    </row>
    <row r="180" spans="1:7" outlineLevel="1" x14ac:dyDescent="0.25">
      <c r="A180" s="25" t="s">
        <v>1282</v>
      </c>
      <c r="B180" s="43" t="s">
        <v>752</v>
      </c>
      <c r="F180" s="40" t="str">
        <f t="shared" ref="F180:F185" si="6">IF($C$179=0,"",IF(C180="[for completion]","",C180/$C$179))</f>
        <v/>
      </c>
      <c r="G180" s="40" t="str">
        <f t="shared" ref="G180:G185" si="7">IF($D$179=0,"",IF(D180="[for completion]","",D180/$D$179))</f>
        <v/>
      </c>
    </row>
    <row r="181" spans="1:7" outlineLevel="1" x14ac:dyDescent="0.25">
      <c r="A181" s="25" t="s">
        <v>1283</v>
      </c>
      <c r="B181" s="43" t="s">
        <v>754</v>
      </c>
      <c r="F181" s="40" t="str">
        <f t="shared" si="6"/>
        <v/>
      </c>
      <c r="G181" s="40" t="str">
        <f t="shared" si="7"/>
        <v/>
      </c>
    </row>
    <row r="182" spans="1:7" outlineLevel="1" x14ac:dyDescent="0.25">
      <c r="A182" s="25" t="s">
        <v>1284</v>
      </c>
      <c r="B182" s="43" t="s">
        <v>756</v>
      </c>
      <c r="F182" s="40" t="str">
        <f t="shared" si="6"/>
        <v/>
      </c>
      <c r="G182" s="40" t="str">
        <f t="shared" si="7"/>
        <v/>
      </c>
    </row>
    <row r="183" spans="1:7" outlineLevel="1" x14ac:dyDescent="0.25">
      <c r="A183" s="25" t="s">
        <v>1285</v>
      </c>
      <c r="B183" s="43" t="s">
        <v>758</v>
      </c>
      <c r="F183" s="40" t="str">
        <f t="shared" si="6"/>
        <v/>
      </c>
      <c r="G183" s="40" t="str">
        <f t="shared" si="7"/>
        <v/>
      </c>
    </row>
    <row r="184" spans="1:7" outlineLevel="1" x14ac:dyDescent="0.25">
      <c r="A184" s="25" t="s">
        <v>1286</v>
      </c>
      <c r="B184" s="43" t="s">
        <v>760</v>
      </c>
      <c r="F184" s="40" t="str">
        <f t="shared" si="6"/>
        <v/>
      </c>
      <c r="G184" s="40" t="str">
        <f t="shared" si="7"/>
        <v/>
      </c>
    </row>
    <row r="185" spans="1:7" outlineLevel="1" x14ac:dyDescent="0.25">
      <c r="A185" s="25" t="s">
        <v>1287</v>
      </c>
      <c r="B185" s="43" t="s">
        <v>762</v>
      </c>
      <c r="F185" s="40" t="str">
        <f t="shared" si="6"/>
        <v/>
      </c>
      <c r="G185" s="40" t="str">
        <f t="shared" si="7"/>
        <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11" sqref="C11"/>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M a n u a l C a l c M o d e " > < C u s t o m C o n t e n t > < ! [ C D A T A [ F a l s e ] ] > < / C u s t o m C o n t e n t > < / G e m i n i > 
</file>

<file path=customXml/item11.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16.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2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4.xml>��< ? x m l   v e r s i o n = " 1 . 0 "   e n c o d i n g = " U T F - 1 6 " ? > < G e m i n i   x m l n s = " h t t p : / / g e m i n i / p i v o t c u s t o m i z a t i o n / P o w e r P i v o t V e r s i o n " > < C u s t o m C o n t e n t > < ! [ C D A T A [ 2 0 1 5 . 1 3 0 . 8 0 0 . 1 3 3 8 ] ] > < / C u s t o m C o n t e n t > < / G e m i n i > 
</file>

<file path=customXml/item25.xml>��< ? x m l   v e r s i o n = " 1 . 0 "   e n c o d i n g = " u t f - 1 6 " ? > < D a t a M a s h u p   s q m i d = " 5 c 4 6 4 f 8 7 - 2 e 0 d - 4 f 0 1 - 9 5 0 3 - f 2 6 6 4 1 1 9 6 4 b 8 "   x m l n s = " h t t p : / / s c h e m a s . m i c r o s o f t . c o m / D a t a M a s h u p " > A A A A A E E H A A B Q S w M E F A A C A A g A G l d d U 6 t E D m C k A A A A 9 Q A A A B I A H A B D b 2 5 m a W c v U G F j a 2 F n Z S 5 4 b W w g o h g A K K A U A A A A A A A A A A A A A A A A A A A A A A A A A A A A h Y 9 B D o I w F E S v Q v 6 e t q I L Q j 4 l x q 0 k J h r j t i k V G q E Y W i x 3 c + G R v I I Y R d 2 5 n H k z y c z 9 e s N s a O r g o j q r W 5 P C j D A I l J F t o U 2 Z Q u + O Y Q w Z x 4 2 Q J 1 G q Y A w b m w x W p 1 A 5 d 0 4 o 9 d 4 T P y d t V 9 K I s R k 9 5 O u t r F Q j Q m 2 s E 0 Y q + L S K / y 3 g u H + N 4 R G J F y R m 4 y S k k 4 e 5 N l 8 e j e x J f 0 x c 9 b X r O 8 U L F S 5 3 S C e J 9 H 2 B P w B Q S w M E F A A C A A g A G l d d 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p X X V O P d h e R O w Q A A H c O A A A T A B w A R m 9 y b X V s Y X M v U 2 V j d G l v b j E u b S C i G A A o o B Q A A A A A A A A A A A A A A A A A A A A A A A A A A A D V V 1 F v G j k Q f o + U / 2 D t v Y B E u U u v u o f r 5 a Q m A Y o S 0 Z a l i d o Q n c w y y / r w 2 s j 2 h k C U f 5 P f 0 K e + 8 c d u 1 g s s i b 0 p 9 1 i k C D H f z N g z n m 9 m o i E y T A o S F t 9 H b w 8 P D g 9 0 Q h W M y R k 1 N A Q z o C M O 5 J h w M I c H B D + f M u B W 0 r q L g D e v p J q O p J z W 2 o x D 8 1 Q K A 8 L o W t D 9 c 9 h R M p s N B 1 + G v d Y V 6 Y b h 5 1 Y 4 f L + Y S X I p F V V 8 B G o y P I N o m o m J 1 k Z G 0 + E A 0 h m n B j i D G B T K y c e Y i v F I 4 e 9 Y q i w d v s t i t A N m c v A V u d g o D l / / 9 v p o + O n 3 4 f s v H 9 u t r V s m b v E 6 V D X v u L 4 L 6 g 0 i M s 4 b x K g M 6 o 0 i n t 0 4 / 9 l E W w R 5 f 9 0 1 k B 4 H u y p B 4 5 y J 8 X F Q / L h 5 u M 7 B m 7 W v X 4 I O r B 7 F G J Q B R Q a L W Y C + r G Z z o K j Q G E N 6 K n m W C s R A 1 9 y z G / f 3 g Y 1 Z j v 6 F q R F Z m o I K G q Q r z B 9 v m r n V Q 4 P c B + e Y Z 9 m z 4 K / d s N t D D Y M Y o W J R 4 B l e Q p C e a r q 2 P Z r C R t / A n b H C J + 9 Q i V J l H G z n t j 6 4 p V b f 4 l j A F h n j + 1 o k N N R k u v K s O S a R 4 L O j X 3 Z L S K 0 D E x B W y A R p f e 7 X N 5 a Y I y w J 1 / a E a q b 1 Q u M T 7 m n e Y m I J P F d C C Y s S w y Z 5 m e 1 n f D G 4 9 E i x 1 H W U Y M G O q j 3 5 3 n a + e k z y u n b S Y 1 F N + V h 6 T i v B / e 5 s 3 w 6 L c l y Q b T + j n k y Z o D Z N Z M C Q r P u Z 2 e e w O k h a V M e 0 0 N j s Z 9 u h y B 7 D Q O c V v 1 c S C w t S U I T U z m F x V 3 9 O k r V O L S e E A 3 5 A 7 5 g W s i 4 p 5 x 1 O c o Z p j v l 7 U e 3 i R w o f P J w p f X v 9 O c K C S c S S 3 n W G Q U a J K 8 d + z S j 3 6 I N C h i p H / k 4 Y R f 0 t o A 8 T B d q l c h 9 m M s Z C Z p M p d m y 3 l H H M M L O c g 6 f j h F j E z F a l x o a R p U 7 3 s K U + S 6 h 2 I + i v v k f T J U 1 4 V c s q a O J v P x a r N O I 0 i / O / J c Z D b q X w X + u J 1 o h p R + t q z W 5 S q L M U a e Q + 9 R P x b q e x w J 5 s / c q E R p n j P Z d r a p a + L m L f p b L H l C g e 6 V E 4 p T p p c z n v i l g + O f a h v h 2 T L W F w b u O u Q M 6 y G W d T T E w 5 K s + Y N k x E p u a O 0 2 c D Z z 0 e d x x 3 I G b c 5 A b k K + B G I k q 3 I X B c c / p y r m v + C z Q I 0 C g h 1 w W d b s h f f 5 N g I A 3 F p 9 Q T i t y t V 4 3 5 o x / M e d + 9 8 k l / C W q Z T Y j O 6 6 Q 2 m D S f N b K H + u E B E 5 V n 7 m 5 r J 1 K M 9 U + 3 p n X X 6 9 m O P R U c W A I / 1 c K 2 u 4 F t C X Z V N c H X 8 7 N 6 s v p p 1 V 4 9 c l 5 0 0 o q W 2 M J Z X i o 5 c G / 1 G C U 6 j 9 P 2 B F B 4 m K O U Q z N c f q R n k p Q O B o z n m 1 G V k w 1 c 5 W h r X t G X / m e / a u P c Y 1 h n F 3 A L v r T a z W O J 9 s S r W c 6 c m Q I 6 f s m B Y 3 J J e W a o u 9 p i 4 O D f v k 8 g 3 w c Z j F x f W I Q 5 4 A 2 / l e I u i / + i 6 W m m t K 8 r r 7 4 j g a g 7 t v E 8 3 G S L S e o b a y F L M + Q y K 2 d Z a Y o 9 h f Q R E x P f l X b g f A b t L l A v N q 7 g 7 X 9 Q S w E C L Q A U A A I A C A A a V 1 1 T q 0 Q O Y K Q A A A D 1 A A A A E g A A A A A A A A A A A A A A A A A A A A A A Q 2 9 u Z m l n L 1 B h Y 2 t h Z 2 U u e G 1 s U E s B A i 0 A F A A C A A g A G l d d U w / K 6 a u k A A A A 6 Q A A A B M A A A A A A A A A A A A A A A A A 8 A A A A F t D b 2 5 0 Z W 5 0 X 1 R 5 c G V z X S 5 4 b W x Q S w E C L Q A U A A I A C A A a V 1 1 T j 3 Y X k T s E A A B 3 D g A A E w A A A A A A A A A A A A A A A A D h A Q A A R m 9 y b X V s Y X M v U 2 V j d G l v b j E u b V B L B Q Y A A A A A A w A D A M I A A A B p 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l S A A A A A A A A M N 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U m V z d W x 0 V H l w Z S I g V m F s d W U 9 I n N U Y W J s Z S I g L z 4 8 R W 5 0 c n k g V H l w Z T 0 i R m l s b E V u Y W J s Z W Q i I F Z h b H V l P S J s M C I g L z 4 8 R W 5 0 c n k g V H l w Z T 0 i R m l s b E 9 i a m V j d F R 5 c G U i I F Z h b H V l P S J z Q 2 9 u b m V j d G l v b k 9 u b H k i I C 8 + P E V u d H J 5 I F R 5 c G U 9 I k Z p b G x U b 0 R h d G F N b 2 R l b E V u Y W J s Z W Q i I F Z h b H V l P S J s M S I g L z 4 8 R W 5 0 c n k g V H l w Z T 0 i T m F t Z V V w Z G F 0 Z W R B Z n R l c k Z p b G w i I F Z h b H V l P S J s M C I g L z 4 8 R W 5 0 c n k g V H l w Z T 0 i T m F 2 a W d h d G l v b l N 0 Z X B O Y W 1 l I i B W Y W x 1 Z T 0 i c 0 5 h d m l n Y X R p b 2 4 i I C 8 + P E V u d H J 5 I F R 5 c G U 9 I k Z p b G x l Z E N v b X B s Z X R l U m V z d W x 0 V G 9 X b 3 J r c 2 h l Z X Q i I F Z h b H V l P S J s M C I g L z 4 8 R W 5 0 c n k g V H l w Z T 0 i Q n V m Z m V y T m V 4 d F J l Z n J l c 2 g i I F Z h b H V l P S J s M S I g L z 4 8 R W 5 0 c n k g V H l w Z T 0 i U X V l c n l J R C I g V m F s d W U 9 I n M 5 N W Y 1 Y W F m Z S 1 h Z D N l L T R i Z j M t O T A 3 Z i 0 4 O G Y w Z T g y Y z J k Z G E i I C 8 + P E V u d H J 5 I F R 5 c G U 9 I k Z p b G x M Y X N 0 V X B k Y X R l Z C I g V m F s d W U 9 I m Q y M D I x L T E w L T I w V D E z O j U 4 O j A 4 L j E x M z U w O D R a I i A v P j x F b n R y e S B U e X B l P S J G a W x s R X J y b 3 J D b 3 V u d C I g V m F s d W U 9 I m w w I i A v P j x F b n R y e S B U e X B l P S J G a W x s R X J y b 3 J D b 2 R l I i B W Y W x 1 Z T 0 i c 1 V u a 2 5 v d 2 4 i I C 8 + P E V u d H J 5 I F R 5 c G U 9 I k Z p b G x D b 2 x 1 b W 5 U e X B l c y I g V m F s d W U 9 I n N B d 0 F E Q m d Z R 0 J n a 0 d C U V V G Q l F N R 0 J R V U Z C U V V E Q U F B R 0 J n W U d C Z 1 l H Q m d Z R 0 J n W U d C Z 2 t H Q m d Z R 0 N R a 0 d C U V V H Q l F B R k J R W U F B Q U F B Q U F N P S 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a a W 5 z b W F y Z 2 U m c X V v d D s s J n F 1 b 3 Q 7 S 3 J l Z G l 0 c 2 F s Z G 8 m c X V v d D s s J n F 1 b 3 Q 7 S 3 J l Z G l 0 c 2 F s Z G 9 F V V I m c X V v d D s s J n F 1 b 3 Q 7 Q 2 F z a E Z s b 3 d J b m Z v J n F 1 b 3 Q 7 L C Z x d W 9 0 O 0 J y Y W 5 j a G V u I E N v Z G U m c X V v d D s s J n F 1 b 3 Q 7 T n V 0 e n V u Z 3 N h c n Q m c X V v d D s s J n F 1 b 3 Q 7 U G Z h b m R v Y m p l a 3 R h c n Q g T n V 0 e n V u Z y Z x d W 9 0 O y w m c X V v d D t n Z W b D t n J k Z X R l c i B X b 2 h u Y m F 1 J n F 1 b 3 Q 7 L C Z x d W 9 0 O 1 J h d G V u Y X V z c 3 R h b m Q m c X V v d D s s J n F 1 b 3 Q 7 V m V y e n V n I H N l a X Q g K F R n L i k m c X V v d D t d I i A v P j x F b n R y e S B U e X B l P S J G a W x s Q 2 9 1 b n Q i I F Z h b H V l P S J s M T g 2 M T E i I C 8 + P E V u d H J 5 I F R 5 c G U 9 I k Z p b G x T d G F 0 d X M i I F Z h b H V l P S J z Q 2 9 t c G x l d G U i I C 8 + P E V u d H J 5 I F R 5 c G U 9 I k F k Z G V k V G 9 E Y X R h T W 9 k Z W w i I F Z h b H V l P S J s M S I g L z 4 8 R W 5 0 c n k g V H l w Z T 0 i U m V s Y X R p b 2 5 z a G l w S W 5 m b 0 N v b n R h a W 5 l c i I g V m F s d W U 9 I n N 7 J n F 1 b 3 Q 7 Y 2 9 s d W 1 u Q 2 9 1 b n Q m c X V v d D s 6 N T k 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t d L C Z x d W 9 0 O 0 N v b H V t b k N v d W 5 0 J n F 1 b 3 Q 7 O j U 5 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P C 9 J d G V t U G F 0 a D 4 8 L 0 l 0 Z W 1 M b 2 N h d G l v b j 4 8 U 3 R h Y m x l R W 5 0 c m l l c z 4 8 R W 5 0 c n k g V H l w Z T 0 i S X N Q c m l 2 Y X R l 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E i I C 8 + P E V u d H J 5 I F R 5 c G U 9 I k 5 h b W V V c G R h d G V k Q W Z 0 Z X J G a W x s I i B W Y W x 1 Z T 0 i b D A i I C 8 + P E V u d H J 5 I F R 5 c G U 9 I k 5 h d m l n Y X R p b 2 5 T d G V w T m F t Z S I g V m F s d W U 9 I n N O Y X Z p Z 2 F 0 a W 9 u I i A v P j x F b n R y e S B U e X B l P S J G a W x s Z W R D b 2 1 w b G V 0 Z V J l c 3 V s d F R v V 2 9 y a 3 N o Z W V 0 I i B W Y W x 1 Z T 0 i b D A i I C 8 + P E V u d H J 5 I F R 5 c G U 9 I l F 1 Z X J 5 S U Q i I F Z h b H V l P S J z M D h i Y z g 1 M j E t N z E y Y S 0 0 O W M w L W J h Z T M t M j I w Y j Y 0 M j B k M D Q 5 I i A v P j x F b n R y e S B U e X B l P S J G a W x s T G F z d F V w Z G F 0 Z W Q i I F Z h b H V l P S J k M j A y M S 0 x M C 0 y M F Q x M z o 1 O D o w O C 4 x M z Q 2 N D c 0 W i I g L z 4 8 R W 5 0 c n k g V H l w Z T 0 i R m l s b E V y c m 9 y Q 2 9 1 b n Q i I F Z h b H V l P S J s M C I g L z 4 8 R W 5 0 c n k g V H l w Z T 0 i R m l s b E V y c m 9 y Q 2 9 k Z S I g V m F s d W U 9 I n N V b m t u b 3 d u I i A v P j x F b n R y e S B U e X B l P S J G a W x s Q 2 9 s d W 1 u V H l w Z X M i I F Z h b H V l P S J z Q m d Z R k J R a 0 p D U V l K Q m d Z R 0 J R V U d C U V l K Q X d Z R 0 J R W U d C Z 1 l B 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X S I g L z 4 8 R W 5 0 c n k g V H l w Z T 0 i R m l s b E N v d W 5 0 I i B W Y W x 1 Z T 0 i b D I z I i A v P j x F b n R y e S B U e X B l P S J G a W x s U 3 R h d H V z I i B W Y W x 1 Z T 0 i c 0 N v b X B s Z X R l I i A v P j x F b n R y e S B U e X B l P S J B Z G R l Z F R v R G F 0 Y U 1 v Z G V s I i B W Y W x 1 Z T 0 i b D E i I C 8 + P E V u d H J 5 I F R 5 c G U 9 I l J l b G F 0 a W 9 u c 2 h p c E l u Z m 9 D b 2 5 0 Y W l u Z X I i I F Z h b H V l P S J z e y Z x d W 9 0 O 2 N v b H V t b k N v d W 5 0 J n F 1 b 3 Q 7 O j I 3 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D b 2 x 1 b W 5 D b 3 V u d C Z x d W 9 0 O z o y N y 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S Z W x h d G l v b n N o a X B J b m Z v J n F 1 b 3 Q 7 O l t d f S I g L z 4 8 L 1 N 0 Y W J s Z U V u d H J p Z X M + 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x J d G V t P j x J d G V t T G 9 j Y X R p b 2 4 + P E l 0 Z W 1 U e X B l P k Z v c m 1 1 b G E 8 L 0 l 0 Z W 1 U e X B l P j x J d G V t U G F 0 a D 5 T Z W N 0 a W 9 u M S 9 E Y X R h U 2 V 0 V G F i b G U v R 2 U l Q z M l Q T R u Z G V y d G V y J T I w V H l w M T w v S X R l b V B h d G g + P C 9 J d G V t T G 9 j Y X R p b 2 4 + P F N 0 Y W J s Z U V u d H J p Z X M g L z 4 8 L 0 l 0 Z W 0 + P C 9 J d G V t c z 4 8 L 0 x v Y 2 F s U G F j a 2 F n Z U 1 l d G F k Y X R h R m l s Z T 4 W A A A A U E s F B g A A A A A A A A A A A A A A A A A A A A A A A N o A A A A B A A A A 0 I y d 3 w E V 0 R G M e g D A T 8 K X 6 w E A A A C z r E / C g Q r C S Y 5 N C A 5 A 8 r z t A A A A A A I A A A A A A A N m A A D A A A A A E A A A A N u s h t b P S m 8 / N 1 z 9 H m f b u x Q A A A A A B I A A A K A A A A A Q A A A A a I A y A r c 4 J 2 p L z P i v I H i z v V A A A A C + s 0 e T z C S N S n w h M k n Y f u R I I 4 C 5 5 T f G t d f 2 D 6 A y b d 6 F o R Y J g f B x 9 d i K u p k t n D F U c Z K c Z + 5 G + D D o 7 k W R 9 7 u z P 3 I M 6 F x N S / U D J a J 0 a Y Q D S 9 K 2 f h Q A A A D d e z u V f j p n n n R k J 4 o r 0 N A y C j T D + A = = < / D a t a M a s h u p > 
</file>

<file path=customXml/item26.xml>��< ? x m l   v e r s i o n = " 1 . 0 "   e n c o d i n g = " U T F - 1 6 " ? > < G e m i n i   x m l n s = " h t t p : / / g e m i n i / p i v o t c u s t o m i z a t i o n / T a b l e C o u n t I n S a n d b o x " > < C u s t o m C o n t e n t > < ! [ C D A T A [ 1 2 ] ] > < / C u s t o m C o n t e n t > < / G e m i n i > 
</file>

<file path=customXml/item27.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1.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S h o w I m p l i c i t M e a s u r e s " > < C u s t o m C o n t e n t > < ! [ C D A T A [ F a l s e ] ] > < / C u s t o m C o n t e n t > < / G e m i n i > 
</file>

<file path=customXml/item33.xml>��< ? x m l   v e r s i o n = " 1 . 0 "   e n c o d i n g = " U T F - 1 6 " ? > < G e m i n i   x m l n s = " h t t p : / / g e m i n i / p i v o t c u s t o m i z a t i o n / S h o w H i d d e n " > < C u s t o m C o n t e n t > < ! [ C D A T A [ F a l s e ] ] > < / C u s t o m C o n t e n t > < / G e m i n i > 
</file>

<file path=customXml/item34.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5.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 2 0 2 1 - 0 2 - 0 3 T 0 9 : 4 8 : 3 1 . 5 4 6 8 0 2 9 + 0 1 : 0 0 < / L a s t P r o c e s s e d T i m e > < / D a t a M o d e l i n g S a n d b o x . S e r i a l i z e d S a n d b o x E r r o r C a c h e > ] ] > < / C u s t o m C o n t e n t > < / G e m i n i > 
</file>

<file path=customXml/item38.xml>��< ? x m l   v e r s i o n = " 1 . 0 "   e n c o d i n g = " U T F - 1 6 " ? > < G e m i n i   x m l n s = " h t t p : / / g e m i n i / p i v o t c u s t o m i z a t i o n / L i n k e d T a b l e U p d a t e M o d e " > < C u s t o m C o n t e n t > < ! [ C D A T A [ T r u e ] ] > < / C u s t o m C o n t e n t > < / G e m i n i > 
</file>

<file path=customXml/item39.xml>��< ? x m l   v e r s i o n = " 1 . 0 "   e n c o d i n g = " U T F - 1 6 " ? > < G e m i n i   x m l n s = " h t t p : / / g e m i n i / p i v o t c u s t o m i z a t i o n / C l i e n t W i n d o w X M L " > < C u s t o m C o n t e n t > < ! [ C D A T A [ D a t a S e t T a b l e _ a c 0 5 0 f 6 1 - 8 2 3 1 - 4 7 b 1 - b 7 4 4 - 5 0 6 b 9 9 f 0 c 8 b e ] ] > < / C u s t o m C o n t e n t > < / G e m i n i > 
</file>

<file path=customXml/item4.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42.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S a n d b o x N o n E m p t y " > < C u s t o m C o n t e n t > < ! [ C D A T A [ 1 ] ] > < / C u s t o m C o n t e n t > < / G e m i n i > 
</file>

<file path=customXml/item46.xml>��< ? x m l   v e r s i o n = " 1 . 0 "   e n c o d i n g = " U T F - 1 6 " ? > < G e m i n i   x m l n s = " h t t p : / / g e m i n i / p i v o t c u s t o m i z a t i o n / I s S a n d b o x E m b e d d e d " > < C u s t o m C o n t e n t > < ! [ C D A T A [ y e s ] ] > < / C u s t o m C o n t e n t > < / G e m i n i > 
</file>

<file path=customXml/item47.xml>��< ? x m l   v e r s i o n = " 1 . 0 "   e n c o d i n g = " U T F - 1 6 " ? > < G e m i n i   x m l n s = " h t t p : / / g e m i n i / p i v o t c u s t o m i z a t i o n / R e l a t i o n s h i p A u t o D e t e c t i o n E n a b l e d " > < C u s t o m C o n t e n t > < ! [ C D A T A [ T r u e ] ] > < / C u s t o m C o n t e n t > < / G e m i n i > 
</file>

<file path=customXml/item48.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54.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57.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D17DAF0A-658A-4C8D-998E-77E8C852DE7E}">
  <ds:schemaRefs/>
</ds:datastoreItem>
</file>

<file path=customXml/itemProps10.xml><?xml version="1.0" encoding="utf-8"?>
<ds:datastoreItem xmlns:ds="http://schemas.openxmlformats.org/officeDocument/2006/customXml" ds:itemID="{701DE269-518D-4DD4-975F-A82973F0D910}">
  <ds:schemaRefs/>
</ds:datastoreItem>
</file>

<file path=customXml/itemProps11.xml><?xml version="1.0" encoding="utf-8"?>
<ds:datastoreItem xmlns:ds="http://schemas.openxmlformats.org/officeDocument/2006/customXml" ds:itemID="{9476871B-9688-48A5-8C42-B1BECB161075}">
  <ds:schemaRefs/>
</ds:datastoreItem>
</file>

<file path=customXml/itemProps12.xml><?xml version="1.0" encoding="utf-8"?>
<ds:datastoreItem xmlns:ds="http://schemas.openxmlformats.org/officeDocument/2006/customXml" ds:itemID="{7B1435A6-7F75-4C1C-8B2D-FEF687980ACC}">
  <ds:schemaRefs/>
</ds:datastoreItem>
</file>

<file path=customXml/itemProps13.xml><?xml version="1.0" encoding="utf-8"?>
<ds:datastoreItem xmlns:ds="http://schemas.openxmlformats.org/officeDocument/2006/customXml" ds:itemID="{480E6691-BBA4-4DCA-8AD7-C21C95C31CEA}">
  <ds:schemaRefs/>
</ds:datastoreItem>
</file>

<file path=customXml/itemProps14.xml><?xml version="1.0" encoding="utf-8"?>
<ds:datastoreItem xmlns:ds="http://schemas.openxmlformats.org/officeDocument/2006/customXml" ds:itemID="{64003AE1-14A5-4E06-82C0-2E26BB26F08C}">
  <ds:schemaRefs/>
</ds:datastoreItem>
</file>

<file path=customXml/itemProps15.xml><?xml version="1.0" encoding="utf-8"?>
<ds:datastoreItem xmlns:ds="http://schemas.openxmlformats.org/officeDocument/2006/customXml" ds:itemID="{36BA7EDD-5582-40BA-B2F0-AA13D9A89CAA}">
  <ds:schemaRefs/>
</ds:datastoreItem>
</file>

<file path=customXml/itemProps16.xml><?xml version="1.0" encoding="utf-8"?>
<ds:datastoreItem xmlns:ds="http://schemas.openxmlformats.org/officeDocument/2006/customXml" ds:itemID="{86731C4F-67D0-4751-8B9A-F779136D11A9}">
  <ds:schemaRefs/>
</ds:datastoreItem>
</file>

<file path=customXml/itemProps17.xml><?xml version="1.0" encoding="utf-8"?>
<ds:datastoreItem xmlns:ds="http://schemas.openxmlformats.org/officeDocument/2006/customXml" ds:itemID="{0E0A3BC1-5DCD-4911-888B-3177C602C642}">
  <ds:schemaRefs/>
</ds:datastoreItem>
</file>

<file path=customXml/itemProps18.xml><?xml version="1.0" encoding="utf-8"?>
<ds:datastoreItem xmlns:ds="http://schemas.openxmlformats.org/officeDocument/2006/customXml" ds:itemID="{F4C13A02-FBF3-4C6E-A777-A4BDC931E41C}">
  <ds:schemaRefs/>
</ds:datastoreItem>
</file>

<file path=customXml/itemProps19.xml><?xml version="1.0" encoding="utf-8"?>
<ds:datastoreItem xmlns:ds="http://schemas.openxmlformats.org/officeDocument/2006/customXml" ds:itemID="{6F5D3FB7-610F-4310-A07B-7BB3E7017EAC}">
  <ds:schemaRefs/>
</ds:datastoreItem>
</file>

<file path=customXml/itemProps2.xml><?xml version="1.0" encoding="utf-8"?>
<ds:datastoreItem xmlns:ds="http://schemas.openxmlformats.org/officeDocument/2006/customXml" ds:itemID="{36331B94-D971-4D7E-B46F-8D0CC7523AB4}">
  <ds:schemaRefs/>
</ds:datastoreItem>
</file>

<file path=customXml/itemProps20.xml><?xml version="1.0" encoding="utf-8"?>
<ds:datastoreItem xmlns:ds="http://schemas.openxmlformats.org/officeDocument/2006/customXml" ds:itemID="{E6240D33-9D5A-4760-ABAE-5B9BDAA7FECF}">
  <ds:schemaRefs/>
</ds:datastoreItem>
</file>

<file path=customXml/itemProps21.xml><?xml version="1.0" encoding="utf-8"?>
<ds:datastoreItem xmlns:ds="http://schemas.openxmlformats.org/officeDocument/2006/customXml" ds:itemID="{42138B14-212A-41B2-B90D-FB9619816FB5}">
  <ds:schemaRefs/>
</ds:datastoreItem>
</file>

<file path=customXml/itemProps22.xml><?xml version="1.0" encoding="utf-8"?>
<ds:datastoreItem xmlns:ds="http://schemas.openxmlformats.org/officeDocument/2006/customXml" ds:itemID="{6AF3968C-69EA-4A4B-85E9-660B224AA3C0}">
  <ds:schemaRefs/>
</ds:datastoreItem>
</file>

<file path=customXml/itemProps23.xml><?xml version="1.0" encoding="utf-8"?>
<ds:datastoreItem xmlns:ds="http://schemas.openxmlformats.org/officeDocument/2006/customXml" ds:itemID="{BF58AC90-5DFA-4C1F-AAF5-4F69EB1B21F8}">
  <ds:schemaRefs/>
</ds:datastoreItem>
</file>

<file path=customXml/itemProps24.xml><?xml version="1.0" encoding="utf-8"?>
<ds:datastoreItem xmlns:ds="http://schemas.openxmlformats.org/officeDocument/2006/customXml" ds:itemID="{26286920-647E-44E3-82FA-0B0ED1E63578}">
  <ds:schemaRefs/>
</ds:datastoreItem>
</file>

<file path=customXml/itemProps25.xml><?xml version="1.0" encoding="utf-8"?>
<ds:datastoreItem xmlns:ds="http://schemas.openxmlformats.org/officeDocument/2006/customXml" ds:itemID="{DC455A06-79EC-40B9-9859-5B9D17CFAE3B}">
  <ds:schemaRefs>
    <ds:schemaRef ds:uri="http://schemas.microsoft.com/DataMashup"/>
  </ds:schemaRefs>
</ds:datastoreItem>
</file>

<file path=customXml/itemProps26.xml><?xml version="1.0" encoding="utf-8"?>
<ds:datastoreItem xmlns:ds="http://schemas.openxmlformats.org/officeDocument/2006/customXml" ds:itemID="{ECC041A3-6AF0-44D9-804D-A68634D568BF}">
  <ds:schemaRefs/>
</ds:datastoreItem>
</file>

<file path=customXml/itemProps27.xml><?xml version="1.0" encoding="utf-8"?>
<ds:datastoreItem xmlns:ds="http://schemas.openxmlformats.org/officeDocument/2006/customXml" ds:itemID="{371A4DCC-0A7E-4DC0-B407-68B0F95ABB94}">
  <ds:schemaRefs/>
</ds:datastoreItem>
</file>

<file path=customXml/itemProps28.xml><?xml version="1.0" encoding="utf-8"?>
<ds:datastoreItem xmlns:ds="http://schemas.openxmlformats.org/officeDocument/2006/customXml" ds:itemID="{9D9D9257-805D-4A5A-BA05-BEB35A6DE4FF}">
  <ds:schemaRefs/>
</ds:datastoreItem>
</file>

<file path=customXml/itemProps29.xml><?xml version="1.0" encoding="utf-8"?>
<ds:datastoreItem xmlns:ds="http://schemas.openxmlformats.org/officeDocument/2006/customXml" ds:itemID="{E0A65529-1CFA-414A-9608-4CFB2AC18665}">
  <ds:schemaRefs/>
</ds:datastoreItem>
</file>

<file path=customXml/itemProps3.xml><?xml version="1.0" encoding="utf-8"?>
<ds:datastoreItem xmlns:ds="http://schemas.openxmlformats.org/officeDocument/2006/customXml" ds:itemID="{0D1FFCFB-9B23-468D-9797-5E04EFEF482E}">
  <ds:schemaRefs/>
</ds:datastoreItem>
</file>

<file path=customXml/itemProps30.xml><?xml version="1.0" encoding="utf-8"?>
<ds:datastoreItem xmlns:ds="http://schemas.openxmlformats.org/officeDocument/2006/customXml" ds:itemID="{C2B35EA6-11CE-4956-B6BF-657581A7071F}">
  <ds:schemaRefs/>
</ds:datastoreItem>
</file>

<file path=customXml/itemProps31.xml><?xml version="1.0" encoding="utf-8"?>
<ds:datastoreItem xmlns:ds="http://schemas.openxmlformats.org/officeDocument/2006/customXml" ds:itemID="{44B6FF59-362E-4E22-97CF-7C4563D477D6}">
  <ds:schemaRefs/>
</ds:datastoreItem>
</file>

<file path=customXml/itemProps32.xml><?xml version="1.0" encoding="utf-8"?>
<ds:datastoreItem xmlns:ds="http://schemas.openxmlformats.org/officeDocument/2006/customXml" ds:itemID="{EAAFD096-3059-444F-A15C-450CC7A9518C}">
  <ds:schemaRefs/>
</ds:datastoreItem>
</file>

<file path=customXml/itemProps33.xml><?xml version="1.0" encoding="utf-8"?>
<ds:datastoreItem xmlns:ds="http://schemas.openxmlformats.org/officeDocument/2006/customXml" ds:itemID="{C53C770C-90F4-4580-8BF5-807DC86C79A2}">
  <ds:schemaRefs/>
</ds:datastoreItem>
</file>

<file path=customXml/itemProps34.xml><?xml version="1.0" encoding="utf-8"?>
<ds:datastoreItem xmlns:ds="http://schemas.openxmlformats.org/officeDocument/2006/customXml" ds:itemID="{48674C37-ED24-4650-9A38-0E6FBCCFFD93}">
  <ds:schemaRefs/>
</ds:datastoreItem>
</file>

<file path=customXml/itemProps35.xml><?xml version="1.0" encoding="utf-8"?>
<ds:datastoreItem xmlns:ds="http://schemas.openxmlformats.org/officeDocument/2006/customXml" ds:itemID="{5E585005-D575-4648-BB0B-ADA059350740}">
  <ds:schemaRefs/>
</ds:datastoreItem>
</file>

<file path=customXml/itemProps36.xml><?xml version="1.0" encoding="utf-8"?>
<ds:datastoreItem xmlns:ds="http://schemas.openxmlformats.org/officeDocument/2006/customXml" ds:itemID="{FF9B356E-8453-49CC-B84A-0117434C9352}">
  <ds:schemaRefs/>
</ds:datastoreItem>
</file>

<file path=customXml/itemProps37.xml><?xml version="1.0" encoding="utf-8"?>
<ds:datastoreItem xmlns:ds="http://schemas.openxmlformats.org/officeDocument/2006/customXml" ds:itemID="{F865028B-2AA2-4086-83F8-90B325C25062}">
  <ds:schemaRefs/>
</ds:datastoreItem>
</file>

<file path=customXml/itemProps38.xml><?xml version="1.0" encoding="utf-8"?>
<ds:datastoreItem xmlns:ds="http://schemas.openxmlformats.org/officeDocument/2006/customXml" ds:itemID="{2AC50AE3-ADEE-48DF-A1FD-E8C7F6A9078E}">
  <ds:schemaRefs/>
</ds:datastoreItem>
</file>

<file path=customXml/itemProps39.xml><?xml version="1.0" encoding="utf-8"?>
<ds:datastoreItem xmlns:ds="http://schemas.openxmlformats.org/officeDocument/2006/customXml" ds:itemID="{C711DCC2-97DF-4067-9B87-4B6A164FC6DF}">
  <ds:schemaRefs/>
</ds:datastoreItem>
</file>

<file path=customXml/itemProps4.xml><?xml version="1.0" encoding="utf-8"?>
<ds:datastoreItem xmlns:ds="http://schemas.openxmlformats.org/officeDocument/2006/customXml" ds:itemID="{D0D5B534-12F0-4DAD-9CB6-A8B3832110E7}">
  <ds:schemaRefs/>
</ds:datastoreItem>
</file>

<file path=customXml/itemProps40.xml><?xml version="1.0" encoding="utf-8"?>
<ds:datastoreItem xmlns:ds="http://schemas.openxmlformats.org/officeDocument/2006/customXml" ds:itemID="{F5ACCBDE-602B-46A1-AEF9-75A8F14BE961}">
  <ds:schemaRefs/>
</ds:datastoreItem>
</file>

<file path=customXml/itemProps41.xml><?xml version="1.0" encoding="utf-8"?>
<ds:datastoreItem xmlns:ds="http://schemas.openxmlformats.org/officeDocument/2006/customXml" ds:itemID="{66D30D61-4C6F-41CA-9BCA-86D2F7835965}">
  <ds:schemaRefs/>
</ds:datastoreItem>
</file>

<file path=customXml/itemProps42.xml><?xml version="1.0" encoding="utf-8"?>
<ds:datastoreItem xmlns:ds="http://schemas.openxmlformats.org/officeDocument/2006/customXml" ds:itemID="{BF73A3D5-00BE-4F63-987C-AF36E41E1E5A}">
  <ds:schemaRefs/>
</ds:datastoreItem>
</file>

<file path=customXml/itemProps43.xml><?xml version="1.0" encoding="utf-8"?>
<ds:datastoreItem xmlns:ds="http://schemas.openxmlformats.org/officeDocument/2006/customXml" ds:itemID="{609FB1C0-BC8D-4880-BCB1-4DEEA1E66884}">
  <ds:schemaRefs/>
</ds:datastoreItem>
</file>

<file path=customXml/itemProps44.xml><?xml version="1.0" encoding="utf-8"?>
<ds:datastoreItem xmlns:ds="http://schemas.openxmlformats.org/officeDocument/2006/customXml" ds:itemID="{0DC81754-F4F2-4B4C-BC19-D1A283D8C31A}">
  <ds:schemaRefs/>
</ds:datastoreItem>
</file>

<file path=customXml/itemProps45.xml><?xml version="1.0" encoding="utf-8"?>
<ds:datastoreItem xmlns:ds="http://schemas.openxmlformats.org/officeDocument/2006/customXml" ds:itemID="{982CF09C-CC50-46B8-96DE-76D3D7989C4D}">
  <ds:schemaRefs/>
</ds:datastoreItem>
</file>

<file path=customXml/itemProps46.xml><?xml version="1.0" encoding="utf-8"?>
<ds:datastoreItem xmlns:ds="http://schemas.openxmlformats.org/officeDocument/2006/customXml" ds:itemID="{0A0D5F82-34BD-4802-B354-A5B15460C69F}">
  <ds:schemaRefs/>
</ds:datastoreItem>
</file>

<file path=customXml/itemProps47.xml><?xml version="1.0" encoding="utf-8"?>
<ds:datastoreItem xmlns:ds="http://schemas.openxmlformats.org/officeDocument/2006/customXml" ds:itemID="{446A19ED-6154-4883-A6C3-5FED739848BB}">
  <ds:schemaRefs/>
</ds:datastoreItem>
</file>

<file path=customXml/itemProps48.xml><?xml version="1.0" encoding="utf-8"?>
<ds:datastoreItem xmlns:ds="http://schemas.openxmlformats.org/officeDocument/2006/customXml" ds:itemID="{CF5C4ACC-074F-49CE-BC13-0FDA39235616}">
  <ds:schemaRefs/>
</ds:datastoreItem>
</file>

<file path=customXml/itemProps49.xml><?xml version="1.0" encoding="utf-8"?>
<ds:datastoreItem xmlns:ds="http://schemas.openxmlformats.org/officeDocument/2006/customXml" ds:itemID="{24F8F131-95A8-4B97-9597-55A02DA32DBC}">
  <ds:schemaRefs/>
</ds:datastoreItem>
</file>

<file path=customXml/itemProps5.xml><?xml version="1.0" encoding="utf-8"?>
<ds:datastoreItem xmlns:ds="http://schemas.openxmlformats.org/officeDocument/2006/customXml" ds:itemID="{4B19AEB1-FC17-4C68-A6EC-76589FE49953}">
  <ds:schemaRefs/>
</ds:datastoreItem>
</file>

<file path=customXml/itemProps50.xml><?xml version="1.0" encoding="utf-8"?>
<ds:datastoreItem xmlns:ds="http://schemas.openxmlformats.org/officeDocument/2006/customXml" ds:itemID="{27AE0B4F-A206-4E36-B3E4-6BD07A5F3703}">
  <ds:schemaRefs/>
</ds:datastoreItem>
</file>

<file path=customXml/itemProps51.xml><?xml version="1.0" encoding="utf-8"?>
<ds:datastoreItem xmlns:ds="http://schemas.openxmlformats.org/officeDocument/2006/customXml" ds:itemID="{9CEC8210-C078-4E0B-B1C7-1FC66EBC6312}">
  <ds:schemaRefs/>
</ds:datastoreItem>
</file>

<file path=customXml/itemProps52.xml><?xml version="1.0" encoding="utf-8"?>
<ds:datastoreItem xmlns:ds="http://schemas.openxmlformats.org/officeDocument/2006/customXml" ds:itemID="{C922474F-D3FB-4E22-9AD0-0770ACE214D2}">
  <ds:schemaRefs/>
</ds:datastoreItem>
</file>

<file path=customXml/itemProps53.xml><?xml version="1.0" encoding="utf-8"?>
<ds:datastoreItem xmlns:ds="http://schemas.openxmlformats.org/officeDocument/2006/customXml" ds:itemID="{DA8C2176-AC2C-494F-9C39-669C0226111C}">
  <ds:schemaRefs/>
</ds:datastoreItem>
</file>

<file path=customXml/itemProps54.xml><?xml version="1.0" encoding="utf-8"?>
<ds:datastoreItem xmlns:ds="http://schemas.openxmlformats.org/officeDocument/2006/customXml" ds:itemID="{6AED89FF-DB9A-4E7A-B63D-B0DE7AA8DBED}">
  <ds:schemaRefs/>
</ds:datastoreItem>
</file>

<file path=customXml/itemProps55.xml><?xml version="1.0" encoding="utf-8"?>
<ds:datastoreItem xmlns:ds="http://schemas.openxmlformats.org/officeDocument/2006/customXml" ds:itemID="{9A7F9E6D-4EFC-479F-A5F1-05C815B191D8}">
  <ds:schemaRefs/>
</ds:datastoreItem>
</file>

<file path=customXml/itemProps56.xml><?xml version="1.0" encoding="utf-8"?>
<ds:datastoreItem xmlns:ds="http://schemas.openxmlformats.org/officeDocument/2006/customXml" ds:itemID="{E0ED2820-D5E6-4727-AD83-C7F6A462B0EB}">
  <ds:schemaRefs/>
</ds:datastoreItem>
</file>

<file path=customXml/itemProps57.xml><?xml version="1.0" encoding="utf-8"?>
<ds:datastoreItem xmlns:ds="http://schemas.openxmlformats.org/officeDocument/2006/customXml" ds:itemID="{4B351B1F-714E-4FEB-AC2E-5B9E67995187}">
  <ds:schemaRefs/>
</ds:datastoreItem>
</file>

<file path=customXml/itemProps6.xml><?xml version="1.0" encoding="utf-8"?>
<ds:datastoreItem xmlns:ds="http://schemas.openxmlformats.org/officeDocument/2006/customXml" ds:itemID="{9192C424-BABD-42A6-99AA-4EC39DCD2A75}">
  <ds:schemaRefs/>
</ds:datastoreItem>
</file>

<file path=customXml/itemProps7.xml><?xml version="1.0" encoding="utf-8"?>
<ds:datastoreItem xmlns:ds="http://schemas.openxmlformats.org/officeDocument/2006/customXml" ds:itemID="{07541BAE-D34F-4093-97B5-103314275691}">
  <ds:schemaRefs/>
</ds:datastoreItem>
</file>

<file path=customXml/itemProps8.xml><?xml version="1.0" encoding="utf-8"?>
<ds:datastoreItem xmlns:ds="http://schemas.openxmlformats.org/officeDocument/2006/customXml" ds:itemID="{D153037A-2E7B-4D81-B951-50388C3F74A5}">
  <ds:schemaRefs/>
</ds:datastoreItem>
</file>

<file path=customXml/itemProps9.xml><?xml version="1.0" encoding="utf-8"?>
<ds:datastoreItem xmlns:ds="http://schemas.openxmlformats.org/officeDocument/2006/customXml" ds:itemID="{85F48257-7F0D-4FF7-BDFD-A07952572D8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2022-09-13T14:38:18Z</dcterms:modified>
</cp:coreProperties>
</file>