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19\Q4\HYPFE\"/>
    </mc:Choice>
  </mc:AlternateContent>
  <xr:revisionPtr revIDLastSave="0" documentId="13_ncr:1_{E0F69DC6-AC9B-4702-93FD-80B9B870E32A}"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[5]!Hypothek[#Data]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5" l="1"/>
  <c r="D179" i="11" l="1"/>
  <c r="G175" i="11" s="1"/>
  <c r="C179" i="11"/>
  <c r="F175" i="11" s="1"/>
  <c r="D157" i="11"/>
  <c r="G153" i="11" s="1"/>
  <c r="C157" i="11"/>
  <c r="F149" i="11" s="1"/>
  <c r="D144" i="11"/>
  <c r="G140" i="11" s="1"/>
  <c r="C144" i="11"/>
  <c r="F142" i="11" s="1"/>
  <c r="C59" i="11"/>
  <c r="C55" i="11"/>
  <c r="C26" i="11"/>
  <c r="C152" i="10"/>
  <c r="F164" i="10" s="1"/>
  <c r="C82" i="10"/>
  <c r="C78" i="10"/>
  <c r="C49" i="10"/>
  <c r="C42" i="10"/>
  <c r="F41" i="10" s="1"/>
  <c r="D37" i="10"/>
  <c r="G35" i="10" s="1"/>
  <c r="C37" i="10"/>
  <c r="F36" i="10" s="1"/>
  <c r="G120" i="11" l="1"/>
  <c r="G171" i="11"/>
  <c r="G128" i="11"/>
  <c r="G134" i="11"/>
  <c r="G28" i="10"/>
  <c r="G124" i="11"/>
  <c r="G136" i="11"/>
  <c r="F153" i="11"/>
  <c r="G126" i="11"/>
  <c r="G138" i="11"/>
  <c r="F29" i="10"/>
  <c r="G122" i="11"/>
  <c r="G130" i="11"/>
  <c r="G142" i="11"/>
  <c r="F149" i="10"/>
  <c r="F33" i="10"/>
  <c r="G29" i="10"/>
  <c r="G32" i="10"/>
  <c r="G33" i="10"/>
  <c r="G24" i="10"/>
  <c r="F25" i="10"/>
  <c r="G36" i="10"/>
  <c r="G25" i="10"/>
  <c r="F23" i="10"/>
  <c r="F27" i="10"/>
  <c r="F31" i="10"/>
  <c r="F35" i="10"/>
  <c r="F148" i="10"/>
  <c r="G132" i="11"/>
  <c r="G22" i="10"/>
  <c r="G23" i="10"/>
  <c r="G26" i="10"/>
  <c r="G27" i="10"/>
  <c r="G30" i="10"/>
  <c r="G31" i="10"/>
  <c r="G34" i="10"/>
  <c r="F120" i="11"/>
  <c r="F122" i="11"/>
  <c r="F124" i="11"/>
  <c r="F126" i="11"/>
  <c r="F128" i="11"/>
  <c r="F130" i="11"/>
  <c r="F132" i="11"/>
  <c r="F134" i="11"/>
  <c r="F136" i="11"/>
  <c r="F138" i="11"/>
  <c r="F140" i="11"/>
  <c r="G149" i="11"/>
  <c r="F171" i="11"/>
  <c r="F150" i="10"/>
  <c r="F154" i="10"/>
  <c r="F22" i="10"/>
  <c r="F24" i="10"/>
  <c r="F26" i="10"/>
  <c r="F28" i="10"/>
  <c r="F30" i="10"/>
  <c r="F32" i="10"/>
  <c r="F34" i="10"/>
  <c r="F151" i="10"/>
  <c r="F157" i="10"/>
  <c r="F158" i="10"/>
  <c r="F153" i="10"/>
  <c r="F165" i="10"/>
  <c r="F163" i="11"/>
  <c r="F161" i="11"/>
  <c r="F159" i="11"/>
  <c r="F156" i="11"/>
  <c r="F154" i="11"/>
  <c r="F152" i="11"/>
  <c r="F150" i="11"/>
  <c r="F160" i="11"/>
  <c r="F185" i="11"/>
  <c r="F183" i="11"/>
  <c r="F181" i="11"/>
  <c r="F178" i="11"/>
  <c r="F176" i="11"/>
  <c r="F174" i="11"/>
  <c r="F172" i="11"/>
  <c r="F182" i="11"/>
  <c r="F40" i="10"/>
  <c r="F39" i="10"/>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152" i="10" l="1"/>
  <c r="G144" i="11"/>
  <c r="F42" i="10"/>
  <c r="G37" i="10"/>
  <c r="F144" i="11"/>
  <c r="G157" i="11"/>
  <c r="F179" i="11"/>
  <c r="F157" i="11"/>
  <c r="G179" i="11"/>
  <c r="F37"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<sst xmlns="http://schemas.openxmlformats.org/spreadsheetml/2006/main" count="2661" uniqueCount="1586">
  <si>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</si>
  <si>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</si>
  <si>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</si>
  <si>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</si>
  <si>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</si>
  <si>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</si>
  <si>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</si>
  <si>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</si>
  <si>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</si>
  <si>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</si>
  <si>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</si>
  <si>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</si>
  <si>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</si>
  <si>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</si>
  <si>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</si>
  <si>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</si>
  <si>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</si>
  <si>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</si>
  <si>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</si>
  <si>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</si>
  <si>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</si>
  <si>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</si>
  <si>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</si>
  <si>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</si>
  <si>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</si>
  <si>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</si>
  <si>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</si>
  <si>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</si>
  <si>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</si>
  <si>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</si>
  <si>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</si>
  <si>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</si>
  <si>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</si>
  <si>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</si>
  <si>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</si>
  <si>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</si>
  <si>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</si>
  <si>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</si>
  <si>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</si>
  <si>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</si>
  <si>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</si>
  <si>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</si>
  <si>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</si>
  <si>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</si>
  <si>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</si>
  <si>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</si>
  <si>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</si>
  <si>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</si>
  <si>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</si>
  <si>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</si>
  <si>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</si>
  <si>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</si>
  <si>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</si>
  <si>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</si>
  <si>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</si>
  <si>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</si>
  <si>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</si>
  <si>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</si>
  <si>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</si>
  <si>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</si>
  <si>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</si>
  <si>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</si>
  <si>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</si>
  <si>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</si>
  <si>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</si>
  <si>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</si>
  <si>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</si>
  <si>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</si>
  <si>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</si>
  <si>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</si>
  <si>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</si>
  <si>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</si>
  <si>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</si>
  <si>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</si>
  <si>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</si>
  <si>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</si>
  <si>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</si>
  <si>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</si>
  <si>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</si>
  <si>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</si>
  <si>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</si>
  <si>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</si>
  <si>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</si>
  <si>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</si>
  <si>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</si>
  <si>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</si>
  <si>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</si>
  <si>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</si>
  <si>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</si>
  <si>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</si>
  <si>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</si>
  <si>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</si>
  <si>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</si>
  <si>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</si>
  <si>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</si>
  <si>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</si>
  <si>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</si>
  <si>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</si>
  <si>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</si>
  <si>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</si>
  <si>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</si>
  <si>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</si>
  <si>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</si>
  <si>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</si>
  <si>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</si>
  <si>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</si>
  <si>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</si>
  <si>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</si>
  <si>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</si>
  <si>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</si>
  <si>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</si>
  <si>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</si>
  <si>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</si>
  <si>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</si>
  <si>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</si>
  <si>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</si>
  <si>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</si>
  <si>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</si>
  <si>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</si>
  <si>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</si>
  <si>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</si>
  <si>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</si>
  <si>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</si>
  <si>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</si>
  <si>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</si>
  <si>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</si>
  <si>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</si>
  <si>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</si>
  <si>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</si>
  <si>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</si>
  <si>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</si>
  <si>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</si>
  <si>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</si>
  <si>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</si>
  <si>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</si>
  <si>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</si>
  <si>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</si>
  <si>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</si>
  <si>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</si>
  <si>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</si>
  <si>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</si>
  <si>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</si>
  <si>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</si>
  <si>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</si>
  <si>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</si>
  <si>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</si>
  <si>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</si>
  <si>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</si>
  <si>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</si>
  <si>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</si>
  <si>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</si>
  <si>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</si>
  <si>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</si>
  <si>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</si>
  <si>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</si>
  <si>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</si>
  <si>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</si>
  <si>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</si>
  <si>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</si>
  <si>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</si>
  <si>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</si>
  <si>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</si>
  <si>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</si>
  <si>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</si>
  <si>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</si>
  <si>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</si>
  <si>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</si>
  <si>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</si>
  <si>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</si>
  <si>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</si>
  <si>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</si>
  <si>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</si>
  <si>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</si>
  <si>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</si>
  <si>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</si>
  <si>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</si>
  <si>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</si>
  <si>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</si>
  <si>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</si>
  <si>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</si>
  <si>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</si>
  <si>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</si>
  <si>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</si>
  <si>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</si>
  <si>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</si>
  <si>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</si>
  <si>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</si>
  <si>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</si>
  <si>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</si>
  <si>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</si>
  <si>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</si>
  <si>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</si>
  <si>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</si>
  <si>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</si>
  <si>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</si>
  <si>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</si>
  <si>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</si>
  <si>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</si>
  <si>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</si>
  <si>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</si>
  <si>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</si>
  <si>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</si>
  <si>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</si>
  <si>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</si>
  <si>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</si>
  <si>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</si>
  <si>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</si>
  <si>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</si>
  <si>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</si>
  <si>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</si>
  <si>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</si>
  <si>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</si>
  <si>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</si>
  <si>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</si>
  <si>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</si>
  <si>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</si>
  <si>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</si>
  <si>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</si>
  <si>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</si>
  <si>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</si>
  <si>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</si>
  <si>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</si>
  <si>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</si>
  <si>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</si>
  <si>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</si>
  <si>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</si>
  <si>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</si>
  <si>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</si>
  <si>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</si>
  <si>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</si>
  <si>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</si>
  <si>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</si>
  <si>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</si>
  <si>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</si>
  <si>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</si>
  <si>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</si>
  <si>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</si>
  <si>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</si>
  <si>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</si>
  <si>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</si>
  <si>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</si>
  <si>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</si>
  <si>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</si>
  <si>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</si>
  <si>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</si>
  <si>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</si>
  <si>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</si>
  <si>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</si>
  <si>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</si>
  <si>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</si>
  <si>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</si>
  <si>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</si>
  <si>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</si>
  <si>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</si>
  <si>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</si>
  <si>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</si>
  <si>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</si>
  <si>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</si>
  <si>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</si>
  <si>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</si>
  <si>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</si>
  <si>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</si>
  <si>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</si>
  <si>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</si>
  <si>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</si>
  <si>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</si>
  <si>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</si>
  <si>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</si>
  <si>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</si>
  <si>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</si>
  <si>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</si>
  <si>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</si>
  <si>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</si>
  <si>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</si>
  <si>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</si>
  <si>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</si>
  <si>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</si>
  <si>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</si>
  <si>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</si>
  <si>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</si>
  <si>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</si>
  <si>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</si>
  <si>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</si>
  <si>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</si>
  <si>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</si>
  <si>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</si>
  <si>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</si>
  <si>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</si>
  <si>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</si>
  <si>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</si>
  <si>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</si>
  <si>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</si>
  <si>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</si>
  <si>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</si>
  <si>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</si>
  <si>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</si>
  <si>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</si>
  <si>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</si>
  <si>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</si>
  <si>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</si>
  <si>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</si>
  <si>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</si>
  <si>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</si>
  <si>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</si>
  <si>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</si>
  <si>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</si>
  <si>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</si>
  <si>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</si>
  <si>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</si>
  <si>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</si>
  <si>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</si>
  <si>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</si>
  <si>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</si>
  <si>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</si>
  <si>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</si>
  <si>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</si>
  <si>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</si>
  <si>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</si>
  <si>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</si>
  <si>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</si>
  <si>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</si>
  <si>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</si>
  <si>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</si>
  <si>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</si>
  <si>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</si>
  <si>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</si>
  <si>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</si>
  <si>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</si>
  <si>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</si>
  <si>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</si>
  <si>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</si>
  <si>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</si>
  <si>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</si>
  <si>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</si>
  <si>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</si>
  <si>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</si>
  <si>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</si>
  <si>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</si>
  <si>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</si>
  <si>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</si>
  <si>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</si>
  <si>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</si>
  <si>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</si>
  <si>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</si>
  <si>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</si>
  <si>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</si>
  <si>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</si>
  <si>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</si>
  <si>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</si>
  <si>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</si>
  <si>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</si>
  <si>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</si>
  <si>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</si>
  <si>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</si>
  <si>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</si>
  <si>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</si>
  <si>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</si>
  <si>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</si>
  <si>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</si>
  <si>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</si>
  <si>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</si>
  <si>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</si>
  <si>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</si>
  <si>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</si>
  <si>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</si>
  <si>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</si>
  <si>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</si>
  <si>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</si>
  <si>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</si>
  <si>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</si>
  <si>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</si>
  <si>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</si>
  <si>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</si>
  <si>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</si>
  <si>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</si>
  <si>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</si>
  <si>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</si>
  <si>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</si>
  <si>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</si>
  <si>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</si>
  <si>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</si>
  <si>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</si>
  <si>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</si>
  <si>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</si>
  <si>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</si>
  <si>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</si>
  <si>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</si>
  <si>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</si>
  <si>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</si>
  <si>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</si>
  <si>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</si>
  <si>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</si>
  <si>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</si>
  <si>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</si>
  <si>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</si>
  <si>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</si>
  <si>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</si>
  <si>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</si>
  <si>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</si>
  <si>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</si>
  <si>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</si>
  <si>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</si>
  <si>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</si>
  <si>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</si>
  <si>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</si>
  <si>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</si>
  <si>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</si>
  <si>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</si>
  <si>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</si>
  <si>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</si>
  <si>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</si>
  <si>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</si>
  <si>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</si>
  <si>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</si>
  <si>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</si>
  <si>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</si>
  <si>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</si>
  <si>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</si>
  <si>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</si>
  <si>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</si>
  <si>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</si>
  <si>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</si>
  <si>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</si>
  <si>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</si>
  <si>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</si>
  <si>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</si>
  <si>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</si>
  <si>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</si>
  <si>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</si>
  <si>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</si>
  <si>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</si>
  <si>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</si>
  <si>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</si>
  <si>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</si>
  <si>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</si>
  <si>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</si>
  <si>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</si>
  <si>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</si>
  <si>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</si>
  <si>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</si>
  <si>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</si>
  <si>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</si>
  <si>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</si>
  <si>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</si>
  <si>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</si>
  <si>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</si>
  <si>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</si>
  <si>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</si>
  <si>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</si>
  <si>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</si>
  <si>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</si>
  <si>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</si>
  <si>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</si>
  <si>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</si>
  <si>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</si>
  <si>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</si>
  <si>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</si>
  <si>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</si>
  <si>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</si>
  <si>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</si>
  <si>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</si>
  <si>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</si>
  <si>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</si>
  <si>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</si>
  <si>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</si>
  <si>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</si>
  <si>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</si>
  <si>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</si>
  <si>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</si>
  <si>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</si>
  <si>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</si>
  <si>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</si>
  <si>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</si>
  <si>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</si>
  <si>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</si>
  <si>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</si>
  <si>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</si>
  <si>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</si>
  <si>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</si>
  <si>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</si>
  <si>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</si>
  <si>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</si>
  <si>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</si>
  <si>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</si>
  <si>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</si>
  <si>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</si>
  <si>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</si>
  <si>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</si>
  <si>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</si>
  <si>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</si>
  <si>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</si>
  <si>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</si>
  <si>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</si>
  <si>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</si>
  <si>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</si>
  <si>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</si>
  <si>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</si>
  <si>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</si>
  <si>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</si>
  <si>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</si>
  <si>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</si>
  <si>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</si>
  <si>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</si>
  <si>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</si>
  <si>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</si>
  <si>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</si>
  <si>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</si>
  <si>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</si>
  <si>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</si>
  <si>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</si>
  <si>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</si>
  <si>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</si>
  <si>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</si>
  <si>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</si>
  <si>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</si>
  <si>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</si>
  <si>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</si>
  <si>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</si>
  <si>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</si>
  <si>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</si>
  <si>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</si>
  <si>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</si>
  <si>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</si>
  <si>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</si>
  <si>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</si>
  <si>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</si>
  <si>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</si>
  <si>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</si>
  <si>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</si>
  <si>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</si>
  <si>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</si>
  <si>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</si>
  <si>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</si>
  <si>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</si>
  <si>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</si>
  <si>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</si>
  <si>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</si>
  <si>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</si>
  <si>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</si>
  <si>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</si>
  <si>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</si>
  <si>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</si>
  <si>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</si>
  <si>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</si>
  <si>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</si>
  <si>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</si>
  <si>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</si>
  <si>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</si>
  <si>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</si>
  <si>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</si>
  <si>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</si>
  <si>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</si>
  <si>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</si>
  <si>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</si>
  <si>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</si>
  <si>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</si>
  <si>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</si>
  <si>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</si>
  <si>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</si>
  <si>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</si>
  <si>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</si>
  <si>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</si>
  <si>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</si>
  <si>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</si>
  <si>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</si>
  <si>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</si>
  <si>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</si>
  <si>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</si>
  <si>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</si>
  <si>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</si>
  <si>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</si>
  <si>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</si>
  <si>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</si>
  <si>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</si>
  <si>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</si>
  <si>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</si>
  <si>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</si>
  <si>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</si>
  <si>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</si>
  <si>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</si>
  <si>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</si>
  <si>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</si>
  <si>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</si>
  <si>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</si>
  <si>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</si>
  <si>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</si>
  <si>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</si>
  <si>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</si>
  <si>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</si>
  <si>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</si>
  <si>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</si>
  <si>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</si>
  <si>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</si>
  <si>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</si>
  <si>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</si>
  <si>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</si>
  <si>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</si>
  <si>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</si>
  <si>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</si>
  <si>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</si>
  <si>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</si>
  <si>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</si>
  <si>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</si>
  <si>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</si>
  <si>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</si>
  <si>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</si>
  <si>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</si>
  <si>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</si>
  <si>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</si>
  <si>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</si>
  <si>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</si>
  <si>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</si>
  <si>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</si>
  <si>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</si>
  <si>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</si>
  <si>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</si>
  <si>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</si>
  <si>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</si>
  <si>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</si>
  <si>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</si>
  <si>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</si>
  <si>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</si>
  <si>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</si>
  <si>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</si>
  <si>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</si>
  <si>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</si>
  <si>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</si>
  <si>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</si>
  <si>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</si>
  <si>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</si>
  <si>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</si>
  <si>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</si>
  <si>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</si>
  <si>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</si>
  <si>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</si>
  <si>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</si>
  <si>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</si>
  <si>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</si>
  <si>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</si>
  <si>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</si>
  <si>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</si>
  <si>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</si>
  <si>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</si>
  <si>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</si>
  <si>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</si>
  <si>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</si>
  <si>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</si>
  <si>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</si>
  <si>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</si>
  <si>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</si>
  <si>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</si>
  <si>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</si>
  <si>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</si>
  <si>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</si>
  <si>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</si>
  <si>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</si>
  <si>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</si>
  <si>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</si>
  <si>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</si>
  <si>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</si>
  <si>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</si>
  <si>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</si>
  <si>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</si>
  <si>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</si>
  <si>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</si>
  <si>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</si>
  <si>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</si>
  <si>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</si>
  <si>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</si>
  <si>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</si>
  <si>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</si>
  <si>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</si>
  <si>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</si>
  <si>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</si>
  <si>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</si>
  <si>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</si>
  <si>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</si>
  <si>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</si>
  <si>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</si>
  <si>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</si>
  <si>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</si>
  <si>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</si>
  <si>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</si>
  <si>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</si>
  <si>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</si>
  <si>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</si>
  <si>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</si>
  <si>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</si>
  <si>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</si>
  <si>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</si>
  <si>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</si>
  <si>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</si>
  <si>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</si>
  <si>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</si>
  <si>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</si>
  <si>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</si>
  <si>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</si>
  <si>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</si>
  <si>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</si>
  <si>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</si>
  <si>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</si>
  <si>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</si>
  <si>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</si>
  <si>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</si>
  <si>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</si>
  <si>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</si>
  <si>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</si>
  <si>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</si>
  <si>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</si>
  <si>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</si>
  <si>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</si>
  <si>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</si>
  <si>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</si>
  <si>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</si>
  <si>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</si>
  <si>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</si>
  <si>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</si>
  <si>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</si>
  <si>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</si>
  <si>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</si>
  <si>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</si>
  <si>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</si>
  <si>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</si>
  <si>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</si>
  <si>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</si>
  <si>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</si>
  <si>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</si>
  <si>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</si>
  <si>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</si>
  <si>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</si>
  <si>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</si>
  <si>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</si>
  <si>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</si>
  <si>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</si>
  <si>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</si>
  <si>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</si>
  <si>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</si>
  <si>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</si>
  <si>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</si>
  <si>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</si>
  <si>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</si>
  <si>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</si>
  <si>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</si>
  <si>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</si>
  <si>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</si>
  <si>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</si>
  <si>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</si>
  <si>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</si>
  <si>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</si>
  <si>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</si>
  <si>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</si>
  <si>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</si>
  <si>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</si>
  <si>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</si>
  <si>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</si>
  <si>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</si>
  <si>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</si>
  <si>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</si>
  <si>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</si>
  <si>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</si>
  <si>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</si>
  <si>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</si>
  <si>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</si>
  <si>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</si>
  <si>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</si>
  <si>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</si>
  <si>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</si>
  <si>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</si>
  <si>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</si>
  <si>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</si>
  <si>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</si>
  <si>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</si>
  <si>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</si>
  <si>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</si>
  <si>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</si>
  <si>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</si>
  <si>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</si>
  <si>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</si>
  <si>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</si>
  <si>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</si>
  <si>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</si>
  <si>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</si>
  <si>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</si>
  <si>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</si>
  <si>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</si>
  <si>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</si>
  <si>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</si>
  <si>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</si>
  <si>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</si>
  <si>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</si>
  <si>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</si>
  <si>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</si>
  <si>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</si>
  <si>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</si>
  <si>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</si>
  <si>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</si>
  <si>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</si>
  <si>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</si>
  <si>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</si>
  <si>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</si>
  <si>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</si>
  <si>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</si>
  <si>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</si>
  <si>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</si>
  <si>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</si>
  <si>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</si>
  <si>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</si>
  <si>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</si>
  <si>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</si>
  <si>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</si>
  <si>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</si>
  <si>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</si>
  <si>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</si>
  <si>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</si>
  <si>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</si>
  <si>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</si>
  <si>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</si>
  <si>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</si>
  <si>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</si>
  <si>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</si>
  <si>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</si>
  <si>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</si>
  <si>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</si>
  <si>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</si>
  <si>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</si>
  <si>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</si>
  <si>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</si>
  <si>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</si>
  <si>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</si>
  <si>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</si>
  <si>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</si>
  <si>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</si>
  <si>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</si>
  <si>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</si>
  <si>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</si>
  <si>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</si>
  <si>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</si>
  <si>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</si>
  <si>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</si>
  <si>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</si>
  <si>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</si>
  <si>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</si>
  <si>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</si>
  <si>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</si>
  <si>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</si>
  <si>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</si>
  <si>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</si>
  <si>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</si>
  <si>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</si>
  <si>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</si>
  <si>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</si>
  <si>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</si>
  <si>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</si>
  <si>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</si>
  <si>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</si>
  <si>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</si>
  <si>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</si>
  <si>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</si>
  <si>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</si>
  <si>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</si>
  <si>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</si>
  <si>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</si>
  <si>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</si>
  <si>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</si>
  <si>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</si>
  <si>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</si>
  <si>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</si>
  <si>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</si>
  <si>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</si>
  <si>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</si>
  <si>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</si>
  <si>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</si>
  <si>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</si>
  <si>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</si>
  <si>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</si>
  <si>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</si>
  <si>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</si>
  <si>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</si>
  <si>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</si>
  <si>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</si>
  <si>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</si>
  <si>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</si>
  <si>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</si>
  <si>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</si>
  <si>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</si>
  <si>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</si>
  <si>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</si>
  <si>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</si>
  <si>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</si>
  <si>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</si>
  <si>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</si>
  <si>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</si>
  <si>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</si>
  <si>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</si>
  <si>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</si>
  <si>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</si>
  <si>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</si>
  <si>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</si>
  <si>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</si>
  <si>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</si>
  <si>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</si>
  <si>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</si>
  <si>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</si>
  <si>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</si>
  <si>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</si>
  <si>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</si>
  <si>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</si>
  <si>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</si>
  <si>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</si>
  <si>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</si>
  <si>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</si>
  <si>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</si>
  <si>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</si>
  <si>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</si>
  <si>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</si>
  <si>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</si>
  <si>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</si>
  <si>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</si>
  <si>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</si>
  <si>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</si>
  <si>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</si>
  <si>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</si>
  <si>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</si>
  <si>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</si>
  <si>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</si>
  <si>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</si>
  <si>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</si>
  <si>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</si>
  <si>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</si>
  <si>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</si>
  <si>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</si>
  <si>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</si>
  <si>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</si>
  <si>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</si>
  <si>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</si>
  <si>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</si>
  <si>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</si>
  <si>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</si>
  <si>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</si>
  <si>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</si>
  <si>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</si>
  <si>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</si>
  <si>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</si>
  <si>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</si>
  <si>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</si>
  <si>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</si>
  <si>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</si>
  <si>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</si>
  <si>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</si>
  <si>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</si>
  <si>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</si>
  <si>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</si>
  <si>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</si>
  <si>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</si>
  <si>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</si>
  <si>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</si>
  <si>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</si>
  <si>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</si>
  <si>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</si>
  <si>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</si>
  <si>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</si>
  <si>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</si>
  <si>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</si>
  <si>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</si>
  <si>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</si>
  <si>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</si>
  <si>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</si>
  <si>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</si>
  <si>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</si>
  <si>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</si>
  <si>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</si>
  <si>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</si>
  <si>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</si>
  <si>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</si>
  <si>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</si>
  <si>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</si>
  <si>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</si>
  <si>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</si>
  <si>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</si>
  <si>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</si>
  <si>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</si>
  <si>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</si>
  <si>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</si>
  <si>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</si>
  <si>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</si>
  <si>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</si>
  <si>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</si>
  <si>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</si>
  <si>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</si>
  <si>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</si>
  <si>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</si>
  <si>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</si>
  <si>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</si>
  <si>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</si>
  <si>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</si>
  <si>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</si>
  <si>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</si>
  <si>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</si>
  <si>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</si>
  <si>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</si>
  <si>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</si>
  <si>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</si>
  <si>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</si>
  <si>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</si>
  <si>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</si>
  <si>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</si>
  <si>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</si>
  <si>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</si>
  <si>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</si>
  <si>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</si>
  <si>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</si>
  <si>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</si>
  <si>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</si>
  <si>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</si>
  <si>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</si>
  <si>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</si>
  <si>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</si>
  <si>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</si>
  <si>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</si>
  <si>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</si>
  <si>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</si>
  <si>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</si>
  <si>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</si>
  <si>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</si>
  <si>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</si>
  <si>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</si>
  <si>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</si>
  <si>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</si>
  <si>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</si>
  <si>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</si>
  <si>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</si>
  <si>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</si>
  <si>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</si>
  <si>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</si>
  <si>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</si>
  <si>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</si>
  <si>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</si>
  <si>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</si>
  <si>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</si>
  <si>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</si>
  <si>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</si>
  <si>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</si>
  <si>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</si>
  <si>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</si>
  <si>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</si>
  <si>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</si>
  <si>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</si>
  <si>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</si>
  <si>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</si>
  <si>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</si>
  <si>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</si>
  <si>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</si>
  <si>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</si>
  <si>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</si>
  <si>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</si>
  <si>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</si>
  <si>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</si>
  <si>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</si>
  <si>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</si>
  <si>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</si>
  <si>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</si>
  <si>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</si>
  <si>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</si>
  <si>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</si>
  <si>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</si>
  <si>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</si>
  <si>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</si>
  <si>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</si>
  <si>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</si>
  <si>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</si>
  <si>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</si>
  <si>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</si>
  <si>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</si>
  <si>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</si>
  <si>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</si>
  <si>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</si>
  <si>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</si>
  <si>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</si>
  <si>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</si>
  <si>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</si>
  <si>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</si>
  <si>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</si>
  <si>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</si>
  <si>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</si>
  <si>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</si>
  <si>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</si>
  <si>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</si>
  <si>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</si>
  <si>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</si>
  <si>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</si>
  <si>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</si>
  <si>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</si>
  <si>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</si>
  <si>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</si>
  <si>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</si>
  <si>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</si>
  <si>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</si>
  <si>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</si>
  <si>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</si>
  <si>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</si>
  <si>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</si>
  <si>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</si>
  <si>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</si>
  <si>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</si>
  <si>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</si>
  <si>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</si>
  <si>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</si>
  <si>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</si>
  <si>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</si>
  <si>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</si>
  <si>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</si>
  <si>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</si>
  <si>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</si>
  <si>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</si>
  <si>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</si>
  <si>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</si>
  <si>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</si>
  <si>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</si>
  <si>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</si>
  <si>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</si>
  <si>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</si>
  <si>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</si>
  <si>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</si>
  <si>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</si>
  <si>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</si>
  <si>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</si>
  <si>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</si>
  <si>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</si>
  <si>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</si>
  <si>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</si>
  <si>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</si>
  <si>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</si>
  <si>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</si>
  <si>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</si>
  <si>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</si>
  <si>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</si>
  <si>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</si>
  <si>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</si>
  <si>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</si>
  <si>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</si>
  <si>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</si>
  <si>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</si>
  <si>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</si>
  <si>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</si>
  <si>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</si>
  <si>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</si>
  <si>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</si>
  <si>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</si>
  <si>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</si>
  <si>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</si>
  <si>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</si>
  <si>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</si>
  <si>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</si>
  <si>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</si>
  <si>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</si>
  <si>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</si>
  <si>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</si>
  <si>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</si>
  <si>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</si>
  <si>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</si>
  <si>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</si>
  <si>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</si>
  <si>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</si>
  <si>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</si>
  <si>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</si>
  <si>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</si>
  <si>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</si>
  <si>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</si>
  <si>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</si>
  <si>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</si>
  <si>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</si>
  <si>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</si>
  <si>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</si>
  <si>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</si>
  <si>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</si>
  <si>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</si>
  <si>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</si>
  <si>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</si>
  <si>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</si>
  <si>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</si>
  <si>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</si>
  <si>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</si>
  <si>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</si>
  <si>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</si>
  <si>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</si>
  <si>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</si>
  <si>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</si>
  <si>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</si>
  <si>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</si>
  <si>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</si>
  <si>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</si>
  <si>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</si>
  <si>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</si>
  <si>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</si>
  <si>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</si>
  <si>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</si>
  <si>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</si>
  <si>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</si>
  <si>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</si>
  <si>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</si>
  <si>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</si>
  <si>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</si>
  <si>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</si>
  <si>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</si>
  <si>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</si>
  <si>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</si>
  <si>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</si>
  <si>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</si>
  <si>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</si>
  <si>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</si>
  <si>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</si>
  <si>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</si>
  <si>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</si>
  <si>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</si>
  <si>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</si>
  <si>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</si>
  <si>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</si>
  <si>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</si>
  <si>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</si>
  <si>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</si>
  <si>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</si>
  <si>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</si>
  <si>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</si>
  <si>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</si>
  <si>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</si>
  <si>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</si>
  <si>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</si>
  <si>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</si>
  <si>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</si>
  <si>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</si>
  <si>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</si>
  <si>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</si>
  <si>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</si>
  <si>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</si>
  <si>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</si>
  <si>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</si>
  <si>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</si>
  <si>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</si>
  <si>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</si>
  <si>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</si>
  <si>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</si>
  <si>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</si>
  <si>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</si>
  <si>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</si>
  <si>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</si>
  <si>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</si>
  <si>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</si>
  <si>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</si>
  <si>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</si>
  <si>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</si>
  <si>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</si>
  <si>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</si>
  <si>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</si>
  <si>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</si>
  <si>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</si>
  <si>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</si>
  <si>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</si>
  <si>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</si>
  <si>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</si>
  <si>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</si>
  <si>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</si>
  <si>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</si>
  <si>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</si>
  <si>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</si>
  <si>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</si>
  <si>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</si>
  <si>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</si>
  <si>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</si>
  <si>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</si>
  <si>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</si>
  <si>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</si>
  <si>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</si>
  <si>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</si>
  <si>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</si>
  <si>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</si>
  <si>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</si>
  <si>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</si>
  <si>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</si>
  <si>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</si>
  <si>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</si>
  <si>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</si>
  <si>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</si>
  <si>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</si>
  <si>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</si>
  <si>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</si>
  <si>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</si>
  <si>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</si>
  <si>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</si>
  <si>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</si>
  <si>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</si>
  <si>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</si>
  <si>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</si>
  <si>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</si>
  <si>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</si>
  <si>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</si>
  <si>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</si>
  <si>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</si>
  <si>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</si>
  <si>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</si>
  <si>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</si>
  <si>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</si>
  <si>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</si>
  <si>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</si>
  <si>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</si>
  <si>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</si>
  <si>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</si>
  <si>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</si>
  <si>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</si>
  <si>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</si>
  <si>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</si>
  <si>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</si>
  <si>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</si>
  <si>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</si>
  <si>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</si>
  <si>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</si>
  <si>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</si>
  <si>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</si>
  <si>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</si>
  <si>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</si>
  <si>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</si>
  <si>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</si>
  <si>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</si>
  <si>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</si>
  <si>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</si>
  <si>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</si>
  <si>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</si>
  <si>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</si>
  <si>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</si>
  <si>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</si>
  <si>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</si>
  <si>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</si>
  <si>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</si>
  <si>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</si>
  <si>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</si>
  <si>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</si>
  <si>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</si>
  <si>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</si>
  <si>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</si>
  <si>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</si>
  <si>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</si>
  <si>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</si>
  <si>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</si>
  <si>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</si>
  <si>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</si>
  <si>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</si>
  <si>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</si>
  <si>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</si>
  <si>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</si>
  <si>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</si>
  <si>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</si>
  <si>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</si>
  <si>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</si>
  <si>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</si>
  <si>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</si>
  <si>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</si>
  <si>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</si>
  <si>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</si>
  <si>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</si>
  <si>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</si>
  <si>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</si>
  <si>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</si>
  <si>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</si>
  <si>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</si>
  <si>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</si>
  <si>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</si>
  <si>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</si>
  <si>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</si>
  <si>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</si>
  <si>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</si>
  <si>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</si>
  <si>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</si>
  <si>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</si>
  <si>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</si>
  <si>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</si>
  <si>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</si>
  <si>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</si>
  <si>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</si>
  <si>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</si>
  <si>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</si>
  <si>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</si>
  <si>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</si>
  <si>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</si>
  <si>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</si>
  <si>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</si>
  <si>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</si>
  <si>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</si>
  <si>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</si>
  <si>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</si>
  <si>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</si>
  <si>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</si>
  <si>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</si>
  <si>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</si>
  <si>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</si>
  <si>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</si>
  <si>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</si>
  <si>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</si>
  <si>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</si>
  <si>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</si>
  <si>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</si>
  <si>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</si>
  <si>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</si>
  <si>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</si>
  <si>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</si>
  <si>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</si>
  <si>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</si>
  <si>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</si>
  <si>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</si>
  <si>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</si>
  <si>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</si>
  <si>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</si>
  <si>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</si>
  <si>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</si>
  <si>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</si>
  <si>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</si>
  <si>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</si>
  <si>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</si>
  <si>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</si>
  <si>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</si>
  <si>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</si>
  <si>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</si>
  <si>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</si>
  <si>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</si>
  <si>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</si>
  <si>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</si>
  <si>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</si>
  <si>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</si>
  <si>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</si>
  <si>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</si>
  <si>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</si>
  <si>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</si>
  <si>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</si>
  <si>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</si>
  <si>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</si>
  <si>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</si>
  <si>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</si>
  <si>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</si>
  <si>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</si>
  <si>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</si>
  <si>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</si>
  <si>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</si>
  <si>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</si>
  <si>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</si>
  <si>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</si>
  <si>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</si>
  <si>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</si>
  <si>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</si>
  <si>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</si>
  <si>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</si>
  <si>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</si>
  <si>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</si>
  <si>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</si>
  <si>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</si>
  <si>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</si>
  <si>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</si>
  <si>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</si>
  <si>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</si>
  <si>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</si>
  <si>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</si>
  <si>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</si>
  <si>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</si>
  <si>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</si>
  <si>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</si>
  <si>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</si>
  <si>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</si>
  <si>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</si>
  <si>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</si>
  <si>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</si>
  <si>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</si>
  <si>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</si>
  <si>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</si>
  <si>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</si>
  <si>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</si>
  <si>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</si>
  <si>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</si>
  <si>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</si>
  <si>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</si>
  <si>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</si>
  <si>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</si>
  <si>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</si>
  <si>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</si>
  <si>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</si>
  <si>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</si>
  <si>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</si>
  <si>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</si>
  <si>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</si>
  <si>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</si>
  <si>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</si>
  <si>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</si>
  <si>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</si>
  <si>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</si>
  <si>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</si>
  <si>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</si>
  <si>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</si>
  <si>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</si>
  <si>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</si>
  <si>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</si>
  <si>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</si>
  <si>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</si>
  <si>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</si>
  <si>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</si>
  <si>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</si>
  <si>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</si>
  <si>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</si>
  <si>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</si>
  <si>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</si>
  <si>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</si>
  <si>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</si>
  <si>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</si>
  <si>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</si>
  <si>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</si>
  <si>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</si>
  <si>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</si>
  <si>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</si>
  <si>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</si>
  <si>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</si>
  <si>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</si>
  <si>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</si>
  <si>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</si>
  <si>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</si>
  <si>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</si>
  <si>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</si>
  <si>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</si>
  <si>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</si>
  <si>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</si>
  <si>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</si>
  <si>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</si>
  <si>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</si>
  <si>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</si>
  <si>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</si>
  <si>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</si>
  <si>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</si>
  <si>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</si>
  <si>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</si>
  <si>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</si>
  <si>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</si>
  <si>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</si>
  <si>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</si>
  <si>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</si>
  <si>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</si>
  <si>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</si>
  <si>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</si>
  <si>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</si>
  <si>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</si>
  <si>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</si>
  <si>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</si>
  <si>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</si>
  <si>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</si>
  <si>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</si>
  <si>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</si>
  <si>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</si>
  <si>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</si>
  <si>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</si>
  <si>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</si>
  <si>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</si>
  <si>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</si>
  <si>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</si>
  <si>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</si>
  <si>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</si>
  <si>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</si>
  <si>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</si>
  <si>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</si>
  <si>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</si>
  <si>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</si>
  <si>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</si>
  <si>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</si>
  <si>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</si>
  <si>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</si>
  <si>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</si>
  <si>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</si>
  <si>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</si>
  <si>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</si>
  <si>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</si>
  <si>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</si>
  <si>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</si>
  <si>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</si>
  <si>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</si>
  <si>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Reporting Date: 31/12/2019</t>
  </si>
  <si>
    <t>31/12/2019</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</si>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</sst>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 Type="http://schemas.openxmlformats.org/officeDocument/2006/relationships/worksheet" Target="worksheets/sheet7.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4.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61" Type="http://schemas.openxmlformats.org/officeDocument/2006/relationships/customXml" Target="../customXml/item43.xml"/><Relationship Id="rId10" Type="http://schemas.openxmlformats.org/officeDocument/2006/relationships/externalLink" Target="externalLinks/externalLink3.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8" Type="http://schemas.openxmlformats.org/officeDocument/2006/relationships/externalLink" Target="externalLinks/externalLink1.xml"/><Relationship Id="rId51" Type="http://schemas.openxmlformats.org/officeDocument/2006/relationships/customXml" Target="../customXml/item33.xml"/><Relationship Id="rId72" Type="http://schemas.openxmlformats.org/officeDocument/2006/relationships/customXml" Target="../customXml/item5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N8" sqref="N8"/>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
        <v>1576</v>
      </c>
      <c r="G9" s="7"/>
      <c r="H9" s="7"/>
      <c r="I9" s="7"/>
      <c r="J9" s="8"/>
    </row>
    <row r="10" spans="2:10" ht="21" x14ac:dyDescent="0.25">
      <c r="B10" s="6"/>
      <c r="C10" s="7"/>
      <c r="D10" s="7"/>
      <c r="E10" s="7"/>
      <c r="F10" s="13" t="str">
        <f>"Cut-off Date: "&amp;'A. ATT General'!C17</f>
        <v>Cut-off Date: 31/12/2019</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topLeftCell="A216" zoomScale="90" zoomScaleNormal="90"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1577</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4134.415101409998</v>
      </c>
      <c r="F38" s="35"/>
      <c r="H38" s="23"/>
      <c r="L38" s="23"/>
      <c r="M38" s="23"/>
    </row>
    <row r="39" spans="1:13" x14ac:dyDescent="0.25">
      <c r="A39" s="25" t="s">
        <v>58</v>
      </c>
      <c r="B39" s="35" t="s">
        <v>59</v>
      </c>
      <c r="C39" s="113">
        <v>3008.14169588</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0.37440836217009338</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4072.3276401199978</v>
      </c>
      <c r="E53" s="39"/>
      <c r="F53" s="40">
        <v>0.98498277029105619</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62.08746129</v>
      </c>
      <c r="E56" s="39"/>
      <c r="F56" s="40">
        <v>1.5017229708943772E-2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4134.415101409998</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12.253593782984192</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106.58097089</v>
      </c>
      <c r="D70" s="25" t="s">
        <v>1351</v>
      </c>
      <c r="E70" s="21"/>
      <c r="F70" s="40">
        <v>2.6172002920388633E-2</v>
      </c>
      <c r="G70" s="40" t="s">
        <v>1572</v>
      </c>
      <c r="H70" s="23"/>
      <c r="L70" s="23"/>
      <c r="M70" s="23"/>
    </row>
    <row r="71" spans="1:13" x14ac:dyDescent="0.25">
      <c r="A71" s="25" t="s">
        <v>109</v>
      </c>
      <c r="B71" s="21" t="s">
        <v>110</v>
      </c>
      <c r="C71" s="113">
        <v>131.00430903999998</v>
      </c>
      <c r="D71" s="25" t="s">
        <v>1351</v>
      </c>
      <c r="E71" s="21"/>
      <c r="F71" s="40">
        <v>3.2169393186678767E-2</v>
      </c>
      <c r="G71" s="40" t="s">
        <v>1572</v>
      </c>
      <c r="H71" s="23"/>
      <c r="L71" s="23"/>
      <c r="M71" s="23"/>
    </row>
    <row r="72" spans="1:13" x14ac:dyDescent="0.25">
      <c r="A72" s="25" t="s">
        <v>111</v>
      </c>
      <c r="B72" s="21" t="s">
        <v>112</v>
      </c>
      <c r="C72" s="113">
        <v>103.51538644000006</v>
      </c>
      <c r="D72" s="25" t="s">
        <v>1351</v>
      </c>
      <c r="E72" s="21"/>
      <c r="F72" s="40">
        <v>2.5419218586486263E-2</v>
      </c>
      <c r="G72" s="40" t="s">
        <v>1572</v>
      </c>
      <c r="H72" s="23"/>
      <c r="L72" s="23"/>
      <c r="M72" s="23"/>
    </row>
    <row r="73" spans="1:13" x14ac:dyDescent="0.25">
      <c r="A73" s="25" t="s">
        <v>113</v>
      </c>
      <c r="B73" s="21" t="s">
        <v>114</v>
      </c>
      <c r="C73" s="113">
        <v>71.03367948000006</v>
      </c>
      <c r="D73" s="25" t="s">
        <v>1351</v>
      </c>
      <c r="E73" s="21"/>
      <c r="F73" s="40">
        <v>1.7443016809400653E-2</v>
      </c>
      <c r="G73" s="40" t="s">
        <v>1572</v>
      </c>
      <c r="H73" s="23"/>
      <c r="L73" s="23"/>
      <c r="M73" s="23"/>
    </row>
    <row r="74" spans="1:13" x14ac:dyDescent="0.25">
      <c r="A74" s="25" t="s">
        <v>115</v>
      </c>
      <c r="B74" s="21" t="s">
        <v>116</v>
      </c>
      <c r="C74" s="113">
        <v>167.28644049999986</v>
      </c>
      <c r="D74" s="25" t="s">
        <v>1351</v>
      </c>
      <c r="E74" s="21"/>
      <c r="F74" s="40">
        <v>4.1078826480442615E-2</v>
      </c>
      <c r="G74" s="40" t="s">
        <v>1572</v>
      </c>
      <c r="H74" s="23"/>
      <c r="L74" s="23"/>
      <c r="M74" s="23"/>
    </row>
    <row r="75" spans="1:13" x14ac:dyDescent="0.25">
      <c r="A75" s="25" t="s">
        <v>117</v>
      </c>
      <c r="B75" s="21" t="s">
        <v>118</v>
      </c>
      <c r="C75" s="113">
        <v>557.77954943999976</v>
      </c>
      <c r="D75" s="25" t="s">
        <v>1351</v>
      </c>
      <c r="E75" s="21"/>
      <c r="F75" s="40">
        <v>0.13696823996793231</v>
      </c>
      <c r="G75" s="40" t="s">
        <v>1572</v>
      </c>
      <c r="H75" s="23"/>
      <c r="L75" s="23"/>
      <c r="M75" s="23"/>
    </row>
    <row r="76" spans="1:13" x14ac:dyDescent="0.25">
      <c r="A76" s="25" t="s">
        <v>119</v>
      </c>
      <c r="B76" s="21" t="s">
        <v>120</v>
      </c>
      <c r="C76" s="113">
        <v>2935.1273043300007</v>
      </c>
      <c r="D76" s="25" t="s">
        <v>1351</v>
      </c>
      <c r="E76" s="21"/>
      <c r="F76" s="40">
        <v>0.72074930204867071</v>
      </c>
      <c r="G76" s="40" t="s">
        <v>1572</v>
      </c>
      <c r="H76" s="23"/>
      <c r="L76" s="23"/>
      <c r="M76" s="23"/>
    </row>
    <row r="77" spans="1:13" x14ac:dyDescent="0.25">
      <c r="A77" s="25" t="s">
        <v>121</v>
      </c>
      <c r="B77" s="47" t="s">
        <v>93</v>
      </c>
      <c r="C77" s="115">
        <v>4072.3276401200005</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4.6526238282462744</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600</v>
      </c>
      <c r="D93" s="25" t="s">
        <v>1351</v>
      </c>
      <c r="E93" s="21"/>
      <c r="F93" s="40">
        <v>0.19945868933693178</v>
      </c>
      <c r="G93" s="40" t="s">
        <v>1572</v>
      </c>
      <c r="H93" s="23"/>
      <c r="L93" s="23"/>
      <c r="M93" s="23"/>
    </row>
    <row r="94" spans="1:13" x14ac:dyDescent="0.25">
      <c r="A94" s="25" t="s">
        <v>143</v>
      </c>
      <c r="B94" s="21" t="s">
        <v>110</v>
      </c>
      <c r="C94" s="113">
        <v>250.05546030000002</v>
      </c>
      <c r="D94" s="25" t="s">
        <v>1351</v>
      </c>
      <c r="E94" s="21"/>
      <c r="F94" s="40">
        <v>8.3126223954968645E-2</v>
      </c>
      <c r="G94" s="40" t="s">
        <v>1572</v>
      </c>
      <c r="H94" s="23"/>
      <c r="L94" s="23"/>
      <c r="M94" s="23"/>
    </row>
    <row r="95" spans="1:13" x14ac:dyDescent="0.25">
      <c r="A95" s="25" t="s">
        <v>144</v>
      </c>
      <c r="B95" s="21" t="s">
        <v>112</v>
      </c>
      <c r="C95" s="113">
        <v>0</v>
      </c>
      <c r="D95" s="25" t="s">
        <v>1351</v>
      </c>
      <c r="E95" s="21"/>
      <c r="F95" s="40">
        <v>0</v>
      </c>
      <c r="G95" s="40" t="s">
        <v>1572</v>
      </c>
      <c r="H95" s="23"/>
      <c r="L95" s="23"/>
      <c r="M95" s="23"/>
    </row>
    <row r="96" spans="1:13" x14ac:dyDescent="0.25">
      <c r="A96" s="25" t="s">
        <v>145</v>
      </c>
      <c r="B96" s="21" t="s">
        <v>114</v>
      </c>
      <c r="C96" s="113">
        <v>0</v>
      </c>
      <c r="D96" s="25" t="s">
        <v>1351</v>
      </c>
      <c r="E96" s="21"/>
      <c r="F96" s="40">
        <v>0</v>
      </c>
      <c r="G96" s="40" t="s">
        <v>1572</v>
      </c>
      <c r="H96" s="23"/>
      <c r="L96" s="23"/>
      <c r="M96" s="23"/>
    </row>
    <row r="97" spans="1:14" x14ac:dyDescent="0.25">
      <c r="A97" s="25" t="s">
        <v>146</v>
      </c>
      <c r="B97" s="21" t="s">
        <v>116</v>
      </c>
      <c r="C97" s="113">
        <v>500</v>
      </c>
      <c r="D97" s="25" t="s">
        <v>1351</v>
      </c>
      <c r="E97" s="21"/>
      <c r="F97" s="40">
        <v>0.16621557444744317</v>
      </c>
      <c r="G97" s="40" t="s">
        <v>1572</v>
      </c>
      <c r="H97" s="23"/>
      <c r="L97" s="23"/>
      <c r="M97" s="23"/>
    </row>
    <row r="98" spans="1:14" x14ac:dyDescent="0.25">
      <c r="A98" s="25" t="s">
        <v>147</v>
      </c>
      <c r="B98" s="21" t="s">
        <v>118</v>
      </c>
      <c r="C98" s="113">
        <v>1614.1319329999999</v>
      </c>
      <c r="D98" s="25" t="s">
        <v>1351</v>
      </c>
      <c r="E98" s="21"/>
      <c r="F98" s="40">
        <v>0.53658773295511364</v>
      </c>
      <c r="G98" s="40" t="s">
        <v>1572</v>
      </c>
      <c r="H98" s="23"/>
      <c r="L98" s="23"/>
      <c r="M98" s="23"/>
    </row>
    <row r="99" spans="1:14" x14ac:dyDescent="0.25">
      <c r="A99" s="25" t="s">
        <v>148</v>
      </c>
      <c r="B99" s="21" t="s">
        <v>120</v>
      </c>
      <c r="C99" s="113">
        <v>43.954302579999997</v>
      </c>
      <c r="D99" s="25" t="s">
        <v>1351</v>
      </c>
      <c r="E99" s="21"/>
      <c r="F99" s="40">
        <v>1.4611779305542865E-2</v>
      </c>
      <c r="G99" s="40" t="s">
        <v>1572</v>
      </c>
      <c r="H99" s="23"/>
      <c r="L99" s="23"/>
      <c r="M99" s="23"/>
    </row>
    <row r="100" spans="1:14" x14ac:dyDescent="0.25">
      <c r="A100" s="25" t="s">
        <v>149</v>
      </c>
      <c r="B100" s="47" t="s">
        <v>93</v>
      </c>
      <c r="C100" s="115">
        <v>3008.1416958799996</v>
      </c>
      <c r="D100" s="39">
        <v>0</v>
      </c>
      <c r="E100" s="35"/>
      <c r="F100" s="42">
        <v>1.0000000000000002</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3623.3936251700006</v>
      </c>
      <c r="D112" s="113" t="s">
        <v>1354</v>
      </c>
      <c r="E112" s="40"/>
      <c r="F112" s="40">
        <v>0.88975984875893521</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441.79929047999997</v>
      </c>
      <c r="D116" s="113" t="s">
        <v>1354</v>
      </c>
      <c r="E116" s="40"/>
      <c r="F116" s="40">
        <v>0.10848814965855293</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7.1347244699973089</v>
      </c>
      <c r="D126" s="113" t="s">
        <v>1354</v>
      </c>
      <c r="E126" s="35"/>
      <c r="F126" s="40">
        <v>1.75200158251193E-3</v>
      </c>
      <c r="G126" s="40" t="s">
        <v>1572</v>
      </c>
      <c r="H126" s="23"/>
      <c r="L126" s="23"/>
      <c r="M126" s="23"/>
    </row>
    <row r="127" spans="1:14" x14ac:dyDescent="0.25">
      <c r="A127" s="25" t="s">
        <v>194</v>
      </c>
      <c r="B127" s="47" t="s">
        <v>93</v>
      </c>
      <c r="C127" s="113">
        <v>4072.3276401199978</v>
      </c>
      <c r="D127" s="25">
        <v>0</v>
      </c>
      <c r="E127" s="35"/>
      <c r="F127" s="50">
        <v>1</v>
      </c>
      <c r="G127" s="50">
        <v>0</v>
      </c>
      <c r="H127" s="23"/>
      <c r="L127" s="23"/>
      <c r="M127" s="23"/>
    </row>
    <row r="128" spans="1:14" hidden="1" outlineLevel="1" x14ac:dyDescent="0.25">
      <c r="A128" s="25" t="s">
        <v>195</v>
      </c>
      <c r="B128" s="43" t="s">
        <v>1571</v>
      </c>
      <c r="C128" s="113">
        <v>7.1347244700000028</v>
      </c>
      <c r="D128" s="113">
        <v>7.1347244700000028</v>
      </c>
      <c r="E128" s="35"/>
      <c r="F128" s="40">
        <v>1.7520015825125913E-3</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2892.0554603</v>
      </c>
      <c r="D138" s="113" t="s">
        <v>1354</v>
      </c>
      <c r="E138" s="40"/>
      <c r="F138" s="40">
        <v>0.96140931933525819</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116.08623557999999</v>
      </c>
      <c r="D142" s="113" t="s">
        <v>1354</v>
      </c>
      <c r="E142" s="40"/>
      <c r="F142" s="40">
        <v>3.8590680664741819E-2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3008.14169588</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3008.14169588</v>
      </c>
      <c r="D164" s="113" t="s">
        <v>1354</v>
      </c>
      <c r="E164" s="51"/>
      <c r="F164" s="51">
        <v>1</v>
      </c>
      <c r="G164" s="51" t="s">
        <v>1572</v>
      </c>
      <c r="H164" s="23"/>
      <c r="L164" s="23"/>
      <c r="M164" s="23"/>
    </row>
    <row r="165" spans="1:13" x14ac:dyDescent="0.25">
      <c r="A165" s="25" t="s">
        <v>234</v>
      </c>
      <c r="B165" s="23" t="s">
        <v>235</v>
      </c>
      <c r="C165" s="113">
        <v>0</v>
      </c>
      <c r="D165" s="113" t="s">
        <v>1354</v>
      </c>
      <c r="E165" s="51"/>
      <c r="F165" s="51">
        <v>0</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3008.14169588</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62.08746129</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62.08746129</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39.411945500000002</v>
      </c>
      <c r="E193" s="39"/>
      <c r="F193" s="40">
        <v>0.63478107626133218</v>
      </c>
      <c r="G193" s="40"/>
      <c r="H193" s="23"/>
      <c r="L193" s="23"/>
      <c r="M193" s="23"/>
    </row>
    <row r="194" spans="1:13" x14ac:dyDescent="0.25">
      <c r="A194" s="25" t="s">
        <v>275</v>
      </c>
      <c r="B194" s="35" t="s">
        <v>276</v>
      </c>
      <c r="C194" s="113">
        <v>9.6029618900000013</v>
      </c>
      <c r="E194" s="42"/>
      <c r="F194" s="40">
        <v>0.15466829679419802</v>
      </c>
      <c r="G194" s="42"/>
      <c r="H194" s="23"/>
      <c r="L194" s="23"/>
      <c r="M194" s="23"/>
    </row>
    <row r="195" spans="1:13" x14ac:dyDescent="0.25">
      <c r="A195" s="25" t="s">
        <v>277</v>
      </c>
      <c r="B195" s="35" t="s">
        <v>278</v>
      </c>
      <c r="C195" s="113">
        <v>0</v>
      </c>
      <c r="E195" s="42"/>
      <c r="F195" s="40">
        <v>0</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13.072553900000001</v>
      </c>
      <c r="E197" s="42"/>
      <c r="F197" s="40">
        <v>0.2105506269444698</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49.014907390000005</v>
      </c>
      <c r="E207" s="42"/>
      <c r="F207" s="40"/>
      <c r="G207" s="42"/>
      <c r="H207" s="23"/>
      <c r="L207" s="23"/>
      <c r="M207" s="23"/>
    </row>
    <row r="208" spans="1:13" x14ac:dyDescent="0.25">
      <c r="A208" s="25" t="s">
        <v>301</v>
      </c>
      <c r="B208" s="47" t="s">
        <v>93</v>
      </c>
      <c r="C208" s="115">
        <v>62.087461290000007</v>
      </c>
      <c r="D208" s="35"/>
      <c r="E208" s="42"/>
      <c r="F208" s="42">
        <v>1</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62.08746129</v>
      </c>
      <c r="E217" s="51"/>
      <c r="F217" s="40">
        <v>1.5017229708943772E-2</v>
      </c>
      <c r="G217" s="40">
        <v>2.0639806088601477E-2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62.08746129</v>
      </c>
      <c r="E220" s="51"/>
      <c r="F220" s="50">
        <v>1.5017229708943772E-2</v>
      </c>
      <c r="G220" s="50">
        <v>2.0639806088601477E-2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1578</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1579</v>
      </c>
      <c r="D292" s="59" t="s">
        <v>1580</v>
      </c>
      <c r="E292" s="60"/>
      <c r="F292" s="59" t="s">
        <v>1581</v>
      </c>
      <c r="G292" s="60"/>
      <c r="H292" s="23"/>
      <c r="I292" s="33"/>
      <c r="J292" s="55"/>
      <c r="K292" s="59"/>
      <c r="L292" s="60"/>
      <c r="N292" s="60"/>
    </row>
    <row r="293" spans="1:14" x14ac:dyDescent="0.25">
      <c r="A293" s="25" t="s">
        <v>398</v>
      </c>
      <c r="B293" s="33" t="s">
        <v>399</v>
      </c>
      <c r="C293" s="59" t="s">
        <v>1582</v>
      </c>
      <c r="D293" s="59" t="s">
        <v>1583</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1584</v>
      </c>
      <c r="D300" s="59" t="s">
        <v>1585</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hidden="1" customHeight="1" outlineLevel="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idden="1" outlineLevel="1" x14ac:dyDescent="0.25">
      <c r="A330" s="25" t="s">
        <v>449</v>
      </c>
      <c r="B330" s="43" t="s">
        <v>450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activeCell="C99" sqref="A1:XFD1048576"/>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2157.6923134199992</v>
      </c>
      <c r="F12" s="40">
        <v>0.52984251369234592</v>
      </c>
    </row>
    <row r="13" spans="1:7" x14ac:dyDescent="0.25">
      <c r="A13" s="25" t="s">
        <v>494</v>
      </c>
      <c r="B13" s="25" t="s">
        <v>495</v>
      </c>
      <c r="C13" s="113">
        <v>1914.6353267000002</v>
      </c>
      <c r="F13" s="40">
        <v>0.47015748630765419</v>
      </c>
    </row>
    <row r="14" spans="1:7" x14ac:dyDescent="0.25">
      <c r="A14" s="25" t="s">
        <v>496</v>
      </c>
      <c r="B14" s="25" t="s">
        <v>91</v>
      </c>
      <c r="C14" s="113">
        <v>0</v>
      </c>
      <c r="F14" s="40">
        <v>0</v>
      </c>
    </row>
    <row r="15" spans="1:7" x14ac:dyDescent="0.25">
      <c r="A15" s="25" t="s">
        <v>497</v>
      </c>
      <c r="B15" s="62" t="s">
        <v>93</v>
      </c>
      <c r="C15" s="113">
        <v>4072.3276401199992</v>
      </c>
      <c r="F15" s="50">
        <v>1</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15626</v>
      </c>
      <c r="D28" s="117">
        <v>1900</v>
      </c>
      <c r="F28" s="117">
        <v>17526</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2.2929972929989603E-2</v>
      </c>
      <c r="D36" s="118">
        <v>4.8476615006395433E-2</v>
      </c>
      <c r="F36" s="119">
        <v>7.1406587936385046E-2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0.52984251369234547</v>
      </c>
      <c r="D44" s="120">
        <v>0.47015748630765419</v>
      </c>
      <c r="F44" s="120">
        <v>0.99999999999999967</v>
      </c>
      <c r="G44" s="25"/>
    </row>
    <row r="45" spans="1:7" x14ac:dyDescent="0.25">
      <c r="A45" s="25" t="s">
        <v>538</v>
      </c>
      <c r="B45" s="25" t="s">
        <v>539</v>
      </c>
      <c r="C45" s="118">
        <v>0.50491141047025589</v>
      </c>
      <c r="D45" s="118">
        <v>0.33448523310365619</v>
      </c>
      <c r="F45" s="118">
        <v>0.83939664357391208</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2.4931103222089541E-2</v>
      </c>
      <c r="D55" s="118">
        <v>0.13567225320399803</v>
      </c>
      <c r="F55" s="118">
        <v>0.16060335642608758</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0</v>
      </c>
      <c r="D77" s="120">
        <v>0</v>
      </c>
      <c r="F77" s="120">
        <v>0</v>
      </c>
      <c r="G77" s="25"/>
    </row>
    <row r="78" spans="1:7" x14ac:dyDescent="0.25">
      <c r="A78" s="25" t="s">
        <v>599</v>
      </c>
      <c r="B78" s="35" t="s">
        <v>282</v>
      </c>
      <c r="C78" s="118">
        <v>0</v>
      </c>
      <c r="D78" s="118">
        <v>0</v>
      </c>
      <c r="F78" s="118">
        <v>0</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7.6223102775898846E-2</v>
      </c>
      <c r="D100" s="118">
        <v>9.464545320293595E-2</v>
      </c>
      <c r="F100" s="118">
        <v>0.1708685559788348</v>
      </c>
      <c r="G100" s="25"/>
    </row>
    <row r="101" spans="1:7" x14ac:dyDescent="0.25">
      <c r="A101" s="25" t="s">
        <v>623</v>
      </c>
      <c r="B101" s="35" t="s">
        <v>1527</v>
      </c>
      <c r="C101" s="118">
        <v>2.3311970356884811E-2</v>
      </c>
      <c r="D101" s="118">
        <v>8.8771870499434417E-3</v>
      </c>
      <c r="F101" s="118">
        <v>3.2189157406828255E-2</v>
      </c>
      <c r="G101" s="25"/>
    </row>
    <row r="102" spans="1:7" x14ac:dyDescent="0.25">
      <c r="A102" s="25" t="s">
        <v>624</v>
      </c>
      <c r="B102" s="35" t="s">
        <v>1528</v>
      </c>
      <c r="C102" s="118">
        <v>1.0337414913589688E-2</v>
      </c>
      <c r="D102" s="118">
        <v>1.1762463402524386E-2</v>
      </c>
      <c r="F102" s="118">
        <v>2.2099878316114076E-2</v>
      </c>
      <c r="G102" s="25"/>
    </row>
    <row r="103" spans="1:7" x14ac:dyDescent="0.25">
      <c r="A103" s="25" t="s">
        <v>625</v>
      </c>
      <c r="B103" s="35" t="s">
        <v>1517</v>
      </c>
      <c r="C103" s="118">
        <v>5.1773598770109563E-3</v>
      </c>
      <c r="D103" s="118">
        <v>8.5893442279534465E-3</v>
      </c>
      <c r="F103" s="118">
        <v>1.3766704104964403E-2</v>
      </c>
      <c r="G103" s="25"/>
    </row>
    <row r="104" spans="1:7" x14ac:dyDescent="0.25">
      <c r="A104" s="25" t="s">
        <v>626</v>
      </c>
      <c r="B104" s="35" t="s">
        <v>1529</v>
      </c>
      <c r="C104" s="118">
        <v>6.3081828207818347E-3</v>
      </c>
      <c r="D104" s="118">
        <v>1.3180020792339393E-2</v>
      </c>
      <c r="F104" s="118">
        <v>1.9488203613121226E-2</v>
      </c>
      <c r="G104" s="25"/>
    </row>
    <row r="105" spans="1:7" x14ac:dyDescent="0.25">
      <c r="A105" s="25" t="s">
        <v>627</v>
      </c>
      <c r="B105" s="35" t="s">
        <v>1530</v>
      </c>
      <c r="C105" s="118">
        <v>4.2471708552139838E-2</v>
      </c>
      <c r="D105" s="118">
        <v>5.1928913183853884E-2</v>
      </c>
      <c r="F105" s="118">
        <v>9.4400621735993728E-2</v>
      </c>
      <c r="G105" s="25"/>
    </row>
    <row r="106" spans="1:7" x14ac:dyDescent="0.25">
      <c r="A106" s="25" t="s">
        <v>628</v>
      </c>
      <c r="B106" s="35" t="s">
        <v>1531</v>
      </c>
      <c r="C106" s="118">
        <v>3.0592691062629957E-3</v>
      </c>
      <c r="D106" s="118">
        <v>5.6032571827466246E-3</v>
      </c>
      <c r="F106" s="118">
        <v>8.6625262890096203E-3</v>
      </c>
      <c r="G106" s="25"/>
    </row>
    <row r="107" spans="1:7" x14ac:dyDescent="0.25">
      <c r="A107" s="25" t="s">
        <v>629</v>
      </c>
      <c r="B107" s="35" t="s">
        <v>1518</v>
      </c>
      <c r="C107" s="118">
        <v>1.4727659461661756E-3</v>
      </c>
      <c r="D107" s="118">
        <v>6.3275383360953492E-3</v>
      </c>
      <c r="F107" s="118">
        <v>7.800304282261525E-3</v>
      </c>
      <c r="G107" s="25"/>
    </row>
    <row r="108" spans="1:7" x14ac:dyDescent="0.25">
      <c r="A108" s="25" t="s">
        <v>630</v>
      </c>
      <c r="B108" s="35" t="s">
        <v>1519</v>
      </c>
      <c r="C108" s="118">
        <v>0.33654963612152078</v>
      </c>
      <c r="D108" s="118">
        <v>0.13357105572526379</v>
      </c>
      <c r="F108" s="118">
        <v>0.47012069184678457</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0.11898506528706566</v>
      </c>
      <c r="D131" s="118">
        <v>0.17530400694845963</v>
      </c>
      <c r="E131" s="23"/>
      <c r="F131" s="118">
        <v>0.29428907223552531</v>
      </c>
    </row>
    <row r="132" spans="1:7" x14ac:dyDescent="0.25">
      <c r="A132" s="25" t="s">
        <v>655</v>
      </c>
      <c r="B132" s="25" t="s">
        <v>656</v>
      </c>
      <c r="C132" s="118">
        <v>0.41085744840527982</v>
      </c>
      <c r="D132" s="118">
        <v>0.29485347935919443</v>
      </c>
      <c r="E132" s="23"/>
      <c r="F132" s="118">
        <v>0.70571092776447419</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0.12577868502370956</v>
      </c>
      <c r="D141" s="118">
        <v>9.1651230999429553E-2</v>
      </c>
      <c r="E141" s="23"/>
      <c r="F141" s="118">
        <v>0.2174299160231391</v>
      </c>
    </row>
    <row r="142" spans="1:7" x14ac:dyDescent="0.25">
      <c r="A142" s="25" t="s">
        <v>667</v>
      </c>
      <c r="B142" s="25" t="s">
        <v>668</v>
      </c>
      <c r="C142" s="118">
        <v>0.40406382866863455</v>
      </c>
      <c r="D142" s="118">
        <v>0.37850625530822424</v>
      </c>
      <c r="E142" s="23"/>
      <c r="F142" s="118">
        <v>0.78257008397685879</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4.7025932627158908E-2</v>
      </c>
      <c r="D151" s="118">
        <v>4.6603705613040426E-2</v>
      </c>
      <c r="E151" s="23"/>
      <c r="F151" s="118">
        <v>9.3629638240199334E-2</v>
      </c>
    </row>
    <row r="152" spans="1:7" x14ac:dyDescent="0.25">
      <c r="A152" s="25" t="s">
        <v>679</v>
      </c>
      <c r="B152" s="21" t="s">
        <v>680</v>
      </c>
      <c r="C152" s="118">
        <v>6.9905631412214037E-2</v>
      </c>
      <c r="D152" s="118">
        <v>4.8863946810069635E-2</v>
      </c>
      <c r="E152" s="23"/>
      <c r="F152" s="118">
        <v>0.11876957822228368</v>
      </c>
    </row>
    <row r="153" spans="1:7" x14ac:dyDescent="0.25">
      <c r="A153" s="25" t="s">
        <v>681</v>
      </c>
      <c r="B153" s="21" t="s">
        <v>682</v>
      </c>
      <c r="C153" s="118">
        <v>5.9549466494511698E-2</v>
      </c>
      <c r="D153" s="118">
        <v>5.8485814855256023E-2</v>
      </c>
      <c r="F153" s="118">
        <v>0.11803528134976772</v>
      </c>
    </row>
    <row r="154" spans="1:7" x14ac:dyDescent="0.25">
      <c r="A154" s="25" t="s">
        <v>683</v>
      </c>
      <c r="B154" s="21" t="s">
        <v>684</v>
      </c>
      <c r="C154" s="118">
        <v>9.4087662870050909E-2</v>
      </c>
      <c r="D154" s="118">
        <v>0.10401118430085821</v>
      </c>
      <c r="F154" s="118">
        <v>0.19809884717090911</v>
      </c>
    </row>
    <row r="155" spans="1:7" x14ac:dyDescent="0.25">
      <c r="A155" s="25" t="s">
        <v>685</v>
      </c>
      <c r="B155" s="21" t="s">
        <v>686</v>
      </c>
      <c r="C155" s="118">
        <v>0.25927382028841067</v>
      </c>
      <c r="D155" s="118">
        <v>0.21219283472842981</v>
      </c>
      <c r="F155" s="118">
        <v>0.47146665501684049</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1.7199886033221041E-3</v>
      </c>
      <c r="D161" s="118">
        <v>1.2853782216417527E-3</v>
      </c>
      <c r="E161" s="23"/>
      <c r="F161" s="118">
        <v>3.0053668249638565E-3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0.13808347071675406</v>
      </c>
      <c r="D168" s="32">
        <v>15626</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443.19753818999897</v>
      </c>
      <c r="D171" s="117">
        <v>8672</v>
      </c>
      <c r="E171" s="32"/>
      <c r="F171" s="40">
        <v>0.20540349309004097</v>
      </c>
      <c r="G171" s="40">
        <v>0.55497248176116731</v>
      </c>
    </row>
    <row r="172" spans="1:7" x14ac:dyDescent="0.25">
      <c r="A172" s="25" t="s">
        <v>706</v>
      </c>
      <c r="B172" s="25" t="s">
        <v>1521</v>
      </c>
      <c r="C172" s="113">
        <v>988.03646888999833</v>
      </c>
      <c r="D172" s="117">
        <v>6025</v>
      </c>
      <c r="E172" s="32"/>
      <c r="F172" s="40">
        <v>0.45791351377803041</v>
      </c>
      <c r="G172" s="40">
        <v>0.38557532317931653</v>
      </c>
    </row>
    <row r="173" spans="1:7" x14ac:dyDescent="0.25">
      <c r="A173" s="25" t="s">
        <v>707</v>
      </c>
      <c r="B173" s="25" t="s">
        <v>1522</v>
      </c>
      <c r="C173" s="113">
        <v>220.67479155000007</v>
      </c>
      <c r="D173" s="117">
        <v>594</v>
      </c>
      <c r="E173" s="32"/>
      <c r="F173" s="40">
        <v>0.10227352165899173</v>
      </c>
      <c r="G173" s="40">
        <v>3.801356713170357E-2</v>
      </c>
    </row>
    <row r="174" spans="1:7" x14ac:dyDescent="0.25">
      <c r="A174" s="25" t="s">
        <v>708</v>
      </c>
      <c r="B174" s="25" t="s">
        <v>1523</v>
      </c>
      <c r="C174" s="113">
        <v>132.15427133</v>
      </c>
      <c r="D174" s="117">
        <v>196</v>
      </c>
      <c r="E174" s="32"/>
      <c r="F174" s="40">
        <v>6.1247968724758586E-2</v>
      </c>
      <c r="G174" s="40">
        <v>1.2543197235376936E-2</v>
      </c>
    </row>
    <row r="175" spans="1:7" x14ac:dyDescent="0.25">
      <c r="A175" s="25" t="s">
        <v>709</v>
      </c>
      <c r="B175" s="25" t="s">
        <v>1524</v>
      </c>
      <c r="C175" s="113">
        <v>245.30360683000009</v>
      </c>
      <c r="D175" s="117">
        <v>123</v>
      </c>
      <c r="E175" s="32"/>
      <c r="F175" s="40">
        <v>0.11368794582263103</v>
      </c>
      <c r="G175" s="40">
        <v>7.8714962242416482E-3</v>
      </c>
    </row>
    <row r="176" spans="1:7" x14ac:dyDescent="0.25">
      <c r="A176" s="25" t="s">
        <v>710</v>
      </c>
      <c r="B176" s="25" t="s">
        <v>1525</v>
      </c>
      <c r="C176" s="113">
        <v>128.32563663000002</v>
      </c>
      <c r="D176" s="117">
        <v>16</v>
      </c>
      <c r="E176" s="32"/>
      <c r="F176" s="40">
        <v>5.9473556925547282E-2</v>
      </c>
      <c r="G176" s="40">
        <v>1.0239344681940356E-3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2157.6923134199974</v>
      </c>
      <c r="D195" s="39">
        <v>15626</v>
      </c>
      <c r="E195" s="50"/>
      <c r="F195" s="42">
        <v>0.99999999999999989</v>
      </c>
      <c r="G195" s="42">
        <v>1</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0.66064545531899654</v>
      </c>
      <c r="D219" s="117">
        <v>15626</v>
      </c>
      <c r="G219" s="25"/>
    </row>
    <row r="220" spans="1:7" x14ac:dyDescent="0.25">
      <c r="D220" s="117"/>
      <c r="G220" s="25"/>
    </row>
    <row r="221" spans="1:7" x14ac:dyDescent="0.25">
      <c r="B221" s="35" t="s">
        <v>733</v>
      </c>
      <c r="D221" s="117"/>
      <c r="G221" s="25"/>
    </row>
    <row r="222" spans="1:7" x14ac:dyDescent="0.25">
      <c r="A222" s="25" t="s">
        <v>768</v>
      </c>
      <c r="B222" s="25" t="s">
        <v>735</v>
      </c>
      <c r="C222" s="113">
        <v>374.36100666999954</v>
      </c>
      <c r="D222" s="117">
        <v>4941</v>
      </c>
      <c r="F222" s="40">
        <v>0.17350064434193002</v>
      </c>
      <c r="G222" s="40">
        <v>0.31620376295917063</v>
      </c>
    </row>
    <row r="223" spans="1:7" x14ac:dyDescent="0.25">
      <c r="A223" s="25" t="s">
        <v>769</v>
      </c>
      <c r="B223" s="25" t="s">
        <v>737</v>
      </c>
      <c r="C223" s="113">
        <v>260.80362606000017</v>
      </c>
      <c r="D223" s="117">
        <v>2301</v>
      </c>
      <c r="F223" s="40">
        <v>0.12087155542887368</v>
      </c>
      <c r="G223" s="40">
        <v>0.14725457570715475</v>
      </c>
    </row>
    <row r="224" spans="1:7" x14ac:dyDescent="0.25">
      <c r="A224" s="25" t="s">
        <v>770</v>
      </c>
      <c r="B224" s="25" t="s">
        <v>739</v>
      </c>
      <c r="C224" s="113">
        <v>293.5941449799999</v>
      </c>
      <c r="D224" s="117">
        <v>2249</v>
      </c>
      <c r="F224" s="40">
        <v>0.13606858733006533</v>
      </c>
      <c r="G224" s="40">
        <v>0.14392678868552414</v>
      </c>
    </row>
    <row r="225" spans="1:7" x14ac:dyDescent="0.25">
      <c r="A225" s="25" t="s">
        <v>771</v>
      </c>
      <c r="B225" s="25" t="s">
        <v>741</v>
      </c>
      <c r="C225" s="113">
        <v>328.37336245000034</v>
      </c>
      <c r="D225" s="117">
        <v>2021</v>
      </c>
      <c r="F225" s="40">
        <v>0.15218729770118142</v>
      </c>
      <c r="G225" s="40">
        <v>0.12933572251375913</v>
      </c>
    </row>
    <row r="226" spans="1:7" x14ac:dyDescent="0.25">
      <c r="A226" s="25" t="s">
        <v>772</v>
      </c>
      <c r="B226" s="25" t="s">
        <v>743</v>
      </c>
      <c r="C226" s="113">
        <v>331.29102473999973</v>
      </c>
      <c r="D226" s="117">
        <v>1722</v>
      </c>
      <c r="F226" s="40">
        <v>0.15353951194964152</v>
      </c>
      <c r="G226" s="40">
        <v>0.11020094713938308</v>
      </c>
    </row>
    <row r="227" spans="1:7" x14ac:dyDescent="0.25">
      <c r="A227" s="25" t="s">
        <v>773</v>
      </c>
      <c r="B227" s="25" t="s">
        <v>745</v>
      </c>
      <c r="C227" s="113">
        <v>238.97680080999979</v>
      </c>
      <c r="D227" s="117">
        <v>1216</v>
      </c>
      <c r="F227" s="40">
        <v>0.11075573626677809</v>
      </c>
      <c r="G227" s="40">
        <v>7.7819019582746701E-2</v>
      </c>
    </row>
    <row r="228" spans="1:7" x14ac:dyDescent="0.25">
      <c r="A228" s="25" t="s">
        <v>774</v>
      </c>
      <c r="B228" s="25" t="s">
        <v>747</v>
      </c>
      <c r="C228" s="113">
        <v>142.84187297000003</v>
      </c>
      <c r="D228" s="117">
        <v>710</v>
      </c>
      <c r="F228" s="40">
        <v>6.6201224373641981E-2</v>
      </c>
      <c r="G228" s="40">
        <v>4.5437092026110328E-2</v>
      </c>
    </row>
    <row r="229" spans="1:7" x14ac:dyDescent="0.25">
      <c r="A229" s="25" t="s">
        <v>775</v>
      </c>
      <c r="B229" s="25" t="s">
        <v>749</v>
      </c>
      <c r="C229" s="113">
        <v>187.45047474000009</v>
      </c>
      <c r="D229" s="117">
        <v>466</v>
      </c>
      <c r="F229" s="40">
        <v>8.6875442607887918E-2</v>
      </c>
      <c r="G229" s="40">
        <v>2.9822091386151287E-2</v>
      </c>
    </row>
    <row r="230" spans="1:7" x14ac:dyDescent="0.25">
      <c r="A230" s="25" t="s">
        <v>776</v>
      </c>
      <c r="B230" s="41" t="s">
        <v>93</v>
      </c>
      <c r="C230" s="113">
        <v>2157.6923134199997</v>
      </c>
      <c r="D230" s="117">
        <v>15626</v>
      </c>
      <c r="F230" s="50">
        <v>0.99999999999999989</v>
      </c>
      <c r="G230" s="50">
        <v>1</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1.007702803526316</v>
      </c>
      <c r="D269" s="117">
        <v>1900</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25.362339600000006</v>
      </c>
      <c r="D272" s="117">
        <v>558</v>
      </c>
      <c r="E272" s="32"/>
      <c r="F272" s="40">
        <v>1.324656410874527E-2</v>
      </c>
      <c r="G272" s="40">
        <v>0.29368421052631577</v>
      </c>
    </row>
    <row r="273" spans="1:7" x14ac:dyDescent="0.25">
      <c r="A273" s="25" t="s">
        <v>824</v>
      </c>
      <c r="B273" s="25" t="s">
        <v>1521</v>
      </c>
      <c r="C273" s="113">
        <v>95.469899470000058</v>
      </c>
      <c r="D273" s="117">
        <v>515</v>
      </c>
      <c r="E273" s="32"/>
      <c r="F273" s="40">
        <v>4.9863228855464958E-2</v>
      </c>
      <c r="G273" s="40">
        <v>0.27105263157894738</v>
      </c>
    </row>
    <row r="274" spans="1:7" x14ac:dyDescent="0.25">
      <c r="A274" s="25" t="s">
        <v>825</v>
      </c>
      <c r="B274" s="25" t="s">
        <v>1522</v>
      </c>
      <c r="C274" s="113">
        <v>75.093710210000012</v>
      </c>
      <c r="D274" s="117">
        <v>188</v>
      </c>
      <c r="E274" s="32"/>
      <c r="F274" s="40">
        <v>3.9220894529000953E-2</v>
      </c>
      <c r="G274" s="40">
        <v>9.8947368421052631E-2</v>
      </c>
    </row>
    <row r="275" spans="1:7" x14ac:dyDescent="0.25">
      <c r="A275" s="25" t="s">
        <v>826</v>
      </c>
      <c r="B275" s="25" t="s">
        <v>1523</v>
      </c>
      <c r="C275" s="113">
        <v>157.31955837000001</v>
      </c>
      <c r="D275" s="117">
        <v>225</v>
      </c>
      <c r="E275" s="32"/>
      <c r="F275" s="40">
        <v>8.2166852442418128E-2</v>
      </c>
      <c r="G275" s="40">
        <v>0.11842105263157894</v>
      </c>
    </row>
    <row r="276" spans="1:7" x14ac:dyDescent="0.25">
      <c r="A276" s="25" t="s">
        <v>827</v>
      </c>
      <c r="B276" s="25" t="s">
        <v>1524</v>
      </c>
      <c r="C276" s="113">
        <v>758.47448909000047</v>
      </c>
      <c r="D276" s="117">
        <v>329</v>
      </c>
      <c r="E276" s="32"/>
      <c r="F276" s="40">
        <v>0.39614566727820738</v>
      </c>
      <c r="G276" s="40">
        <v>0.17315789473684209</v>
      </c>
    </row>
    <row r="277" spans="1:7" x14ac:dyDescent="0.25">
      <c r="A277" s="25" t="s">
        <v>828</v>
      </c>
      <c r="B277" s="25" t="s">
        <v>1525</v>
      </c>
      <c r="C277" s="113">
        <v>802.91532996000012</v>
      </c>
      <c r="D277" s="117">
        <v>85</v>
      </c>
      <c r="E277" s="32"/>
      <c r="F277" s="40">
        <v>0.41935679278616317</v>
      </c>
      <c r="G277" s="40">
        <v>4.4736842105263158E-2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1914.6353267000009</v>
      </c>
      <c r="D296" s="117">
        <v>1900</v>
      </c>
      <c r="E296" s="50"/>
      <c r="F296" s="42">
        <v>0.99999999999999978</v>
      </c>
      <c r="G296" s="42">
        <v>1</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0.66064545531899654</v>
      </c>
      <c r="D320" s="117">
        <v>1900</v>
      </c>
      <c r="G320" s="25"/>
    </row>
    <row r="321" spans="1:7" x14ac:dyDescent="0.25">
      <c r="D321" s="117"/>
      <c r="G321" s="25"/>
    </row>
    <row r="322" spans="1:7" x14ac:dyDescent="0.25">
      <c r="B322" s="35" t="s">
        <v>733</v>
      </c>
      <c r="D322" s="117"/>
      <c r="G322" s="25"/>
    </row>
    <row r="323" spans="1:7" x14ac:dyDescent="0.25">
      <c r="A323" s="25" t="s">
        <v>870</v>
      </c>
      <c r="B323" s="25" t="s">
        <v>735</v>
      </c>
      <c r="C323" s="113">
        <v>201.8917236399999</v>
      </c>
      <c r="D323" s="117">
        <v>480</v>
      </c>
      <c r="F323" s="40">
        <v>0.10544656772210169</v>
      </c>
      <c r="G323" s="40">
        <v>0.25263157894736843</v>
      </c>
    </row>
    <row r="324" spans="1:7" x14ac:dyDescent="0.25">
      <c r="A324" s="25" t="s">
        <v>871</v>
      </c>
      <c r="B324" s="25" t="s">
        <v>737</v>
      </c>
      <c r="C324" s="113">
        <v>275.88677334000005</v>
      </c>
      <c r="D324" s="117">
        <v>268</v>
      </c>
      <c r="F324" s="40">
        <v>0.14409363991810858</v>
      </c>
      <c r="G324" s="40">
        <v>0.14105263157894737</v>
      </c>
    </row>
    <row r="325" spans="1:7" x14ac:dyDescent="0.25">
      <c r="A325" s="25" t="s">
        <v>872</v>
      </c>
      <c r="B325" s="25" t="s">
        <v>739</v>
      </c>
      <c r="C325" s="113">
        <v>322.80950514000011</v>
      </c>
      <c r="D325" s="117">
        <v>253</v>
      </c>
      <c r="F325" s="40">
        <v>0.16860103887061537</v>
      </c>
      <c r="G325" s="40">
        <v>0.13315789473684211</v>
      </c>
    </row>
    <row r="326" spans="1:7" x14ac:dyDescent="0.25">
      <c r="A326" s="25" t="s">
        <v>873</v>
      </c>
      <c r="B326" s="25" t="s">
        <v>741</v>
      </c>
      <c r="C326" s="113">
        <v>368.16450292000007</v>
      </c>
      <c r="D326" s="117">
        <v>290</v>
      </c>
      <c r="F326" s="40">
        <v>0.19228962183339413</v>
      </c>
      <c r="G326" s="40">
        <v>0.15263157894736842</v>
      </c>
    </row>
    <row r="327" spans="1:7" x14ac:dyDescent="0.25">
      <c r="A327" s="25" t="s">
        <v>874</v>
      </c>
      <c r="B327" s="25" t="s">
        <v>743</v>
      </c>
      <c r="C327" s="113">
        <v>230.61730217999997</v>
      </c>
      <c r="D327" s="117">
        <v>199</v>
      </c>
      <c r="F327" s="40">
        <v>0.12044972688218597</v>
      </c>
      <c r="G327" s="40">
        <v>0.10473684210526316</v>
      </c>
    </row>
    <row r="328" spans="1:7" x14ac:dyDescent="0.25">
      <c r="A328" s="25" t="s">
        <v>875</v>
      </c>
      <c r="B328" s="25" t="s">
        <v>745</v>
      </c>
      <c r="C328" s="113">
        <v>255.66726086999998</v>
      </c>
      <c r="D328" s="117">
        <v>169</v>
      </c>
      <c r="F328" s="40">
        <v>0.13353313673087777</v>
      </c>
      <c r="G328" s="40">
        <v>8.8947368421052636E-2</v>
      </c>
    </row>
    <row r="329" spans="1:7" x14ac:dyDescent="0.25">
      <c r="A329" s="25" t="s">
        <v>876</v>
      </c>
      <c r="B329" s="25" t="s">
        <v>747</v>
      </c>
      <c r="C329" s="113">
        <v>75.223474410000023</v>
      </c>
      <c r="D329" s="117">
        <v>93</v>
      </c>
      <c r="F329" s="40">
        <v>3.9288669419702299E-2</v>
      </c>
      <c r="G329" s="40">
        <v>4.8947368421052628E-2</v>
      </c>
    </row>
    <row r="330" spans="1:7" x14ac:dyDescent="0.25">
      <c r="A330" s="25" t="s">
        <v>877</v>
      </c>
      <c r="B330" s="25" t="s">
        <v>749</v>
      </c>
      <c r="C330" s="113">
        <v>184.37478420000005</v>
      </c>
      <c r="D330" s="117">
        <v>148</v>
      </c>
      <c r="F330" s="40">
        <v>9.6297598623014069E-2</v>
      </c>
      <c r="G330" s="40">
        <v>7.7894736842105267E-2</v>
      </c>
    </row>
    <row r="331" spans="1:7" x14ac:dyDescent="0.25">
      <c r="A331" s="25" t="s">
        <v>878</v>
      </c>
      <c r="B331" s="41" t="s">
        <v>93</v>
      </c>
      <c r="C331" s="113">
        <v>1914.6353267000004</v>
      </c>
      <c r="D331" s="117">
        <v>1900</v>
      </c>
      <c r="F331" s="50">
        <v>0.99999999999999978</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0.12303285016474046</v>
      </c>
      <c r="G342" s="25"/>
    </row>
    <row r="343" spans="1:7" x14ac:dyDescent="0.25">
      <c r="A343" s="25" t="s">
        <v>892</v>
      </c>
      <c r="B343" s="35" t="s">
        <v>893</v>
      </c>
      <c r="C343" s="118">
        <v>0.11421908466868361</v>
      </c>
      <c r="G343" s="25"/>
    </row>
    <row r="344" spans="1:7" x14ac:dyDescent="0.25">
      <c r="A344" s="25" t="s">
        <v>894</v>
      </c>
      <c r="B344" s="35" t="s">
        <v>895</v>
      </c>
      <c r="C344" s="118">
        <v>0.19360210621355606</v>
      </c>
      <c r="G344" s="25"/>
    </row>
    <row r="345" spans="1:7" x14ac:dyDescent="0.25">
      <c r="A345" s="25" t="s">
        <v>896</v>
      </c>
      <c r="B345" s="35" t="s">
        <v>897</v>
      </c>
      <c r="C345" s="118">
        <v>0</v>
      </c>
      <c r="G345" s="25"/>
    </row>
    <row r="346" spans="1:7" x14ac:dyDescent="0.25">
      <c r="A346" s="25" t="s">
        <v>898</v>
      </c>
      <c r="B346" s="35" t="s">
        <v>899</v>
      </c>
      <c r="C346" s="118">
        <v>0.13001908646962185</v>
      </c>
      <c r="G346" s="25"/>
    </row>
    <row r="347" spans="1:7" x14ac:dyDescent="0.25">
      <c r="A347" s="25" t="s">
        <v>900</v>
      </c>
      <c r="B347" s="35" t="s">
        <v>901</v>
      </c>
      <c r="C347" s="118">
        <v>0</v>
      </c>
      <c r="G347" s="25"/>
    </row>
    <row r="348" spans="1:7" x14ac:dyDescent="0.25">
      <c r="A348" s="25" t="s">
        <v>902</v>
      </c>
      <c r="B348" s="35" t="s">
        <v>903</v>
      </c>
      <c r="C348" s="118">
        <v>0.40522055058245882</v>
      </c>
      <c r="G348" s="25"/>
    </row>
    <row r="349" spans="1:7" x14ac:dyDescent="0.25">
      <c r="A349" s="25" t="s">
        <v>904</v>
      </c>
      <c r="B349" s="35" t="s">
        <v>905</v>
      </c>
      <c r="C349" s="118">
        <v>3.2170399052524702E-2</v>
      </c>
      <c r="G349" s="25"/>
    </row>
    <row r="350" spans="1:7" x14ac:dyDescent="0.25">
      <c r="A350" s="25" t="s">
        <v>906</v>
      </c>
      <c r="B350" s="35" t="s">
        <v>907</v>
      </c>
      <c r="C350" s="118">
        <v>0</v>
      </c>
      <c r="G350" s="25"/>
    </row>
    <row r="351" spans="1:7" x14ac:dyDescent="0.25">
      <c r="A351" s="25" t="s">
        <v>908</v>
      </c>
      <c r="B351" s="35" t="s">
        <v>91</v>
      </c>
      <c r="C351" s="118">
        <v>1.7359228484144524E-3</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activeCell="C10" sqref="C10"/>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tr">
        <f>IF($C$37=0,"",IF(C22="[for completion]","",C22/$C$37))</f>
        <v/>
      </c>
      <c r="G22" s="40" t="str">
        <f>IF($D$37=0,"",IF(D22="[for completion]","",D22/$D$37))</f>
        <v/>
      </c>
      <c r="H22"/>
      <c r="J22" s="87"/>
      <c r="L22" s="35"/>
      <c r="M22" s="40"/>
      <c r="N22" s="40"/>
    </row>
    <row r="23" spans="1:14" x14ac:dyDescent="0.25">
      <c r="A23" s="25" t="s">
        <v>946</v>
      </c>
      <c r="B23" s="25" t="s">
        <v>1521</v>
      </c>
      <c r="C23" s="25" t="s">
        <v>27</v>
      </c>
      <c r="D23" s="25" t="s">
        <v>27</v>
      </c>
      <c r="E23" s="35"/>
      <c r="F23" s="40" t="str">
        <f t="shared" ref="F23:F36" si="0">IF($C$37=0,"",IF(C23="[for completion]","",C23/$C$37))</f>
        <v/>
      </c>
      <c r="G23" s="40" t="str">
        <f t="shared" ref="G23:G36" si="1">IF($D$37=0,"",IF(D23="[for completion]","",D23/$D$37))</f>
        <v/>
      </c>
      <c r="H23"/>
      <c r="J23" s="87"/>
      <c r="L23" s="35"/>
      <c r="M23" s="40"/>
      <c r="N23" s="40"/>
    </row>
    <row r="24" spans="1:14" x14ac:dyDescent="0.25">
      <c r="A24" s="25" t="s">
        <v>947</v>
      </c>
      <c r="B24" s="25" t="s">
        <v>1522</v>
      </c>
      <c r="C24" s="25" t="s">
        <v>27</v>
      </c>
      <c r="D24" s="25" t="s">
        <v>27</v>
      </c>
      <c r="F24" s="40" t="str">
        <f t="shared" si="0"/>
        <v/>
      </c>
      <c r="G24" s="40" t="str">
        <f t="shared" si="1"/>
        <v/>
      </c>
      <c r="H24"/>
      <c r="J24" s="87"/>
      <c r="M24" s="40"/>
      <c r="N24" s="40"/>
    </row>
    <row r="25" spans="1:14" x14ac:dyDescent="0.25">
      <c r="A25" s="25" t="s">
        <v>948</v>
      </c>
      <c r="B25" s="25" t="s">
        <v>1523</v>
      </c>
      <c r="C25" s="25" t="s">
        <v>27</v>
      </c>
      <c r="D25" s="25" t="s">
        <v>27</v>
      </c>
      <c r="E25" s="50"/>
      <c r="F25" s="40" t="str">
        <f t="shared" si="0"/>
        <v/>
      </c>
      <c r="G25" s="40" t="str">
        <f t="shared" si="1"/>
        <v/>
      </c>
      <c r="H25"/>
      <c r="J25" s="87"/>
      <c r="L25" s="50"/>
      <c r="M25" s="40"/>
      <c r="N25" s="40"/>
    </row>
    <row r="26" spans="1:14" x14ac:dyDescent="0.25">
      <c r="A26" s="25" t="s">
        <v>949</v>
      </c>
      <c r="B26" s="25" t="s">
        <v>1524</v>
      </c>
      <c r="C26" s="25" t="s">
        <v>27</v>
      </c>
      <c r="D26" s="25" t="s">
        <v>27</v>
      </c>
      <c r="E26" s="50"/>
      <c r="F26" s="40" t="str">
        <f t="shared" si="0"/>
        <v/>
      </c>
      <c r="G26" s="40" t="str">
        <f t="shared" si="1"/>
        <v/>
      </c>
      <c r="H26"/>
      <c r="J26" s="87"/>
      <c r="L26" s="50"/>
      <c r="M26" s="40"/>
      <c r="N26" s="40"/>
    </row>
    <row r="27" spans="1:14" x14ac:dyDescent="0.25">
      <c r="A27" s="25" t="s">
        <v>950</v>
      </c>
      <c r="B27" s="25" t="s">
        <v>1525</v>
      </c>
      <c r="C27" s="25" t="s">
        <v>27</v>
      </c>
      <c r="D27" s="25" t="s">
        <v>27</v>
      </c>
      <c r="E27" s="50"/>
      <c r="F27" s="40" t="str">
        <f t="shared" si="0"/>
        <v/>
      </c>
      <c r="G27" s="40" t="str">
        <f t="shared" si="1"/>
        <v/>
      </c>
      <c r="H27"/>
      <c r="J27" s="87"/>
      <c r="L27" s="50"/>
      <c r="M27" s="40"/>
      <c r="N27" s="40"/>
    </row>
    <row r="28" spans="1:14" x14ac:dyDescent="0.25">
      <c r="A28" s="25" t="s">
        <v>951</v>
      </c>
      <c r="B28" s="35"/>
      <c r="E28" s="50"/>
      <c r="F28" s="40" t="str">
        <f t="shared" si="0"/>
        <v/>
      </c>
      <c r="G28" s="40" t="str">
        <f t="shared" si="1"/>
        <v/>
      </c>
      <c r="H28"/>
      <c r="L28" s="50"/>
      <c r="M28" s="40"/>
      <c r="N28" s="40"/>
    </row>
    <row r="29" spans="1:14" x14ac:dyDescent="0.25">
      <c r="A29" s="25" t="s">
        <v>952</v>
      </c>
      <c r="B29" s="35"/>
      <c r="E29" s="50"/>
      <c r="F29" s="40" t="str">
        <f t="shared" si="0"/>
        <v/>
      </c>
      <c r="G29" s="40" t="str">
        <f t="shared" si="1"/>
        <v/>
      </c>
      <c r="H29"/>
      <c r="L29" s="50"/>
      <c r="M29" s="40"/>
      <c r="N29" s="40"/>
    </row>
    <row r="30" spans="1:14" x14ac:dyDescent="0.25">
      <c r="A30" s="25" t="s">
        <v>953</v>
      </c>
      <c r="B30" s="35"/>
      <c r="E30" s="50"/>
      <c r="F30" s="40" t="str">
        <f t="shared" si="0"/>
        <v/>
      </c>
      <c r="G30" s="40" t="str">
        <f t="shared" si="1"/>
        <v/>
      </c>
      <c r="H30"/>
      <c r="I30" s="35"/>
      <c r="L30" s="50"/>
      <c r="M30" s="40"/>
      <c r="N30" s="40"/>
    </row>
    <row r="31" spans="1:14" x14ac:dyDescent="0.25">
      <c r="A31" s="25" t="s">
        <v>954</v>
      </c>
      <c r="B31" s="35"/>
      <c r="E31" s="50"/>
      <c r="F31" s="40" t="str">
        <f t="shared" si="0"/>
        <v/>
      </c>
      <c r="G31" s="40" t="str">
        <f t="shared" si="1"/>
        <v/>
      </c>
      <c r="H31"/>
      <c r="I31" s="35"/>
      <c r="L31" s="50"/>
      <c r="M31" s="40"/>
      <c r="N31" s="40"/>
    </row>
    <row r="32" spans="1:14" x14ac:dyDescent="0.25">
      <c r="A32" s="25" t="s">
        <v>955</v>
      </c>
      <c r="B32" s="35"/>
      <c r="E32" s="50"/>
      <c r="F32" s="40" t="str">
        <f t="shared" si="0"/>
        <v/>
      </c>
      <c r="G32" s="40" t="str">
        <f t="shared" si="1"/>
        <v/>
      </c>
      <c r="H32"/>
      <c r="I32" s="35"/>
      <c r="L32" s="50"/>
      <c r="M32" s="40"/>
      <c r="N32" s="40"/>
    </row>
    <row r="33" spans="1:14" x14ac:dyDescent="0.25">
      <c r="A33" s="25" t="s">
        <v>956</v>
      </c>
      <c r="B33" s="35"/>
      <c r="E33" s="50"/>
      <c r="F33" s="40" t="str">
        <f t="shared" si="0"/>
        <v/>
      </c>
      <c r="G33" s="40" t="str">
        <f t="shared" si="1"/>
        <v/>
      </c>
      <c r="H33"/>
      <c r="I33" s="35"/>
      <c r="L33" s="50"/>
      <c r="M33" s="40"/>
      <c r="N33" s="40"/>
    </row>
    <row r="34" spans="1:14" x14ac:dyDescent="0.25">
      <c r="A34" s="25" t="s">
        <v>957</v>
      </c>
      <c r="B34" s="35"/>
      <c r="E34" s="50"/>
      <c r="F34" s="40" t="str">
        <f t="shared" si="0"/>
        <v/>
      </c>
      <c r="G34" s="40" t="str">
        <f t="shared" si="1"/>
        <v/>
      </c>
      <c r="H34"/>
      <c r="I34" s="35"/>
      <c r="L34" s="50"/>
      <c r="M34" s="40"/>
      <c r="N34" s="40"/>
    </row>
    <row r="35" spans="1:14" x14ac:dyDescent="0.25">
      <c r="A35" s="25" t="s">
        <v>958</v>
      </c>
      <c r="B35" s="35"/>
      <c r="E35" s="50"/>
      <c r="F35" s="40" t="str">
        <f t="shared" si="0"/>
        <v/>
      </c>
      <c r="G35" s="40" t="str">
        <f t="shared" si="1"/>
        <v/>
      </c>
      <c r="H35"/>
      <c r="I35" s="35"/>
      <c r="L35" s="50"/>
      <c r="M35" s="40"/>
      <c r="N35" s="40"/>
    </row>
    <row r="36" spans="1:14" x14ac:dyDescent="0.25">
      <c r="A36" s="25" t="s">
        <v>959</v>
      </c>
      <c r="B36" s="35"/>
      <c r="E36" s="50"/>
      <c r="F36" s="40" t="str">
        <f t="shared" si="0"/>
        <v/>
      </c>
      <c r="G36" s="40" t="str">
        <f t="shared" si="1"/>
        <v/>
      </c>
      <c r="H36"/>
      <c r="I36" s="35"/>
      <c r="L36" s="50"/>
      <c r="M36" s="40"/>
      <c r="N36" s="40"/>
    </row>
    <row r="37" spans="1:14" x14ac:dyDescent="0.25">
      <c r="A37" s="25" t="s">
        <v>960</v>
      </c>
      <c r="B37" s="41" t="s">
        <v>93</v>
      </c>
      <c r="C37" s="35">
        <f>SUM(C22:C36)</f>
        <v>0</v>
      </c>
      <c r="D37" s="35">
        <f>SUM(D22:D36)</f>
        <v>0</v>
      </c>
      <c r="E37" s="50"/>
      <c r="F37" s="42">
        <f>SUM(F22:F36)</f>
        <v>0</v>
      </c>
      <c r="G37" s="42">
        <f>SUM(G22:G36)</f>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tr">
        <f>IF($C$42=0,"",IF(C39="[for completion]","",C39/$C$42))</f>
        <v/>
      </c>
      <c r="G39" s="39"/>
      <c r="H39"/>
      <c r="I39" s="35"/>
      <c r="L39" s="67"/>
      <c r="M39" s="40"/>
      <c r="N39" s="39"/>
    </row>
    <row r="40" spans="1:14" x14ac:dyDescent="0.25">
      <c r="A40" s="25" t="s">
        <v>964</v>
      </c>
      <c r="B40" s="35" t="s">
        <v>965</v>
      </c>
      <c r="C40" s="25" t="s">
        <v>27</v>
      </c>
      <c r="E40" s="67"/>
      <c r="F40" s="40" t="str">
        <f>IF($C$42=0,"",IF(C40="[for completion]","",C40/$C$42))</f>
        <v/>
      </c>
      <c r="G40" s="39"/>
      <c r="H40"/>
      <c r="I40" s="35"/>
      <c r="L40" s="67"/>
      <c r="M40" s="40"/>
      <c r="N40" s="39"/>
    </row>
    <row r="41" spans="1:14" x14ac:dyDescent="0.25">
      <c r="A41" s="25" t="s">
        <v>966</v>
      </c>
      <c r="B41" s="35" t="s">
        <v>91</v>
      </c>
      <c r="C41" s="25" t="s">
        <v>27</v>
      </c>
      <c r="E41" s="50"/>
      <c r="F41" s="40" t="str">
        <f>IF($C$42=0,"",IF(C41="[for completion]","",C41/$C$42))</f>
        <v/>
      </c>
      <c r="G41" s="39"/>
      <c r="H41"/>
      <c r="I41" s="35"/>
      <c r="L41" s="50"/>
      <c r="M41" s="40"/>
      <c r="N41" s="39"/>
    </row>
    <row r="42" spans="1:14" x14ac:dyDescent="0.25">
      <c r="A42" s="25" t="s">
        <v>967</v>
      </c>
      <c r="B42" s="41" t="s">
        <v>93</v>
      </c>
      <c r="C42" s="35">
        <f>SUM(C39:C41)</f>
        <v>0</v>
      </c>
      <c r="D42" s="35"/>
      <c r="E42" s="50"/>
      <c r="F42" s="42">
        <f>SUM(F39:F41)</f>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f>SUM(C50:C77)</f>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f>SUM(C79:C81)</f>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f>SUM(C83:C92)</f>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tr">
        <f>IF($C$152=0,"",IF(C148="[for completion]","",C148/$C$152))</f>
        <v/>
      </c>
      <c r="G148" s="39"/>
      <c r="H148"/>
      <c r="I148" s="35"/>
      <c r="K148" s="67"/>
      <c r="L148" s="67"/>
      <c r="M148" s="40"/>
      <c r="N148" s="39"/>
    </row>
    <row r="149" spans="1:14" x14ac:dyDescent="0.25">
      <c r="A149" s="25" t="s">
        <v>1071</v>
      </c>
      <c r="B149" s="35" t="s">
        <v>1072</v>
      </c>
      <c r="C149" s="25" t="s">
        <v>27</v>
      </c>
      <c r="D149" s="67"/>
      <c r="E149" s="67"/>
      <c r="F149" s="40" t="str">
        <f>IF($C$152=0,"",IF(C149="[for completion]","",C149/$C$152))</f>
        <v/>
      </c>
      <c r="G149" s="39"/>
      <c r="H149"/>
      <c r="I149" s="35"/>
      <c r="K149" s="67"/>
      <c r="L149" s="67"/>
      <c r="M149" s="40"/>
      <c r="N149" s="39"/>
    </row>
    <row r="150" spans="1:14" x14ac:dyDescent="0.25">
      <c r="A150" s="25" t="s">
        <v>1073</v>
      </c>
      <c r="B150" s="35" t="s">
        <v>1074</v>
      </c>
      <c r="C150" s="25" t="s">
        <v>27</v>
      </c>
      <c r="D150" s="67"/>
      <c r="E150" s="67"/>
      <c r="F150" s="40" t="str">
        <f>IF($C$152=0,"",IF(C150="[for completion]","",C150/$C$152))</f>
        <v/>
      </c>
      <c r="G150" s="39"/>
      <c r="H150"/>
      <c r="I150" s="35"/>
      <c r="K150" s="67"/>
      <c r="L150" s="67"/>
      <c r="M150" s="40"/>
      <c r="N150" s="39"/>
    </row>
    <row r="151" spans="1:14" ht="15" customHeight="1" x14ac:dyDescent="0.25">
      <c r="A151" s="25" t="s">
        <v>1075</v>
      </c>
      <c r="B151" s="35" t="s">
        <v>1076</v>
      </c>
      <c r="C151" s="25" t="s">
        <v>27</v>
      </c>
      <c r="D151" s="67"/>
      <c r="E151" s="67"/>
      <c r="F151" s="40" t="str">
        <f>IF($C$152=0,"",IF(C151="[for completion]","",C151/$C$152))</f>
        <v/>
      </c>
      <c r="G151" s="39"/>
      <c r="H151"/>
      <c r="I151" s="35"/>
      <c r="K151" s="67"/>
      <c r="L151" s="67"/>
      <c r="M151" s="40"/>
      <c r="N151" s="39"/>
    </row>
    <row r="152" spans="1:14" ht="15" customHeight="1" x14ac:dyDescent="0.25">
      <c r="A152" s="25" t="s">
        <v>1077</v>
      </c>
      <c r="B152" s="41" t="s">
        <v>93</v>
      </c>
      <c r="C152" s="35">
        <f>SUM(C148:C151)</f>
        <v>0</v>
      </c>
      <c r="D152" s="67"/>
      <c r="E152" s="67"/>
      <c r="F152" s="50">
        <f>SUM(F148:F151)</f>
        <v>0</v>
      </c>
      <c r="G152" s="39"/>
      <c r="H152"/>
      <c r="I152" s="35"/>
      <c r="K152" s="67"/>
      <c r="L152" s="67"/>
      <c r="M152" s="40"/>
      <c r="N152" s="39"/>
    </row>
    <row r="153" spans="1:14" ht="15" customHeight="1" outlineLevel="1" x14ac:dyDescent="0.25">
      <c r="A153" s="25" t="s">
        <v>1078</v>
      </c>
      <c r="B153" s="43" t="s">
        <v>1079</v>
      </c>
      <c r="D153" s="67"/>
      <c r="E153" s="67"/>
      <c r="F153" s="40" t="str">
        <f>IF($C$152=0,"",IF(C153="[for completion]","",C153/$C$152))</f>
        <v/>
      </c>
      <c r="G153" s="39"/>
      <c r="H153"/>
      <c r="I153" s="35"/>
      <c r="K153" s="67"/>
      <c r="L153" s="67"/>
      <c r="M153" s="40"/>
      <c r="N153" s="39"/>
    </row>
    <row r="154" spans="1:14" ht="15" customHeight="1" outlineLevel="1" x14ac:dyDescent="0.25">
      <c r="A154" s="25" t="s">
        <v>1080</v>
      </c>
      <c r="B154" s="43" t="s">
        <v>1081</v>
      </c>
      <c r="D154" s="67"/>
      <c r="E154" s="67"/>
      <c r="F154" s="40" t="str">
        <f t="shared" ref="F154:F159" si="2">IF($C$152=0,"",IF(C154="[for completion]","",C154/$C$152))</f>
        <v/>
      </c>
      <c r="G154" s="39"/>
      <c r="H154"/>
      <c r="I154" s="35"/>
      <c r="K154" s="67"/>
      <c r="L154" s="67"/>
      <c r="M154" s="40"/>
      <c r="N154" s="39"/>
    </row>
    <row r="155" spans="1:14" ht="15" customHeight="1" outlineLevel="1" x14ac:dyDescent="0.25">
      <c r="A155" s="25" t="s">
        <v>1082</v>
      </c>
      <c r="B155" s="43" t="s">
        <v>1083</v>
      </c>
      <c r="D155" s="67"/>
      <c r="E155" s="67"/>
      <c r="F155" s="40" t="str">
        <f t="shared" si="2"/>
        <v/>
      </c>
      <c r="G155" s="39"/>
      <c r="H155"/>
      <c r="I155" s="35"/>
      <c r="K155" s="67"/>
      <c r="L155" s="67"/>
      <c r="M155" s="40"/>
      <c r="N155" s="39"/>
    </row>
    <row r="156" spans="1:14" ht="15" customHeight="1" outlineLevel="1" x14ac:dyDescent="0.25">
      <c r="A156" s="25" t="s">
        <v>1084</v>
      </c>
      <c r="B156" s="43" t="s">
        <v>1085</v>
      </c>
      <c r="D156" s="67"/>
      <c r="E156" s="67"/>
      <c r="F156" s="40" t="str">
        <f t="shared" si="2"/>
        <v/>
      </c>
      <c r="G156" s="39"/>
      <c r="H156"/>
      <c r="I156" s="35"/>
      <c r="K156" s="67"/>
      <c r="L156" s="67"/>
      <c r="M156" s="40"/>
      <c r="N156" s="39"/>
    </row>
    <row r="157" spans="1:14" ht="15" customHeight="1" outlineLevel="1" x14ac:dyDescent="0.25">
      <c r="A157" s="25" t="s">
        <v>1086</v>
      </c>
      <c r="B157" s="43" t="s">
        <v>1087</v>
      </c>
      <c r="D157" s="67"/>
      <c r="E157" s="67"/>
      <c r="F157" s="40" t="str">
        <f t="shared" si="2"/>
        <v/>
      </c>
      <c r="G157" s="39"/>
      <c r="H157"/>
      <c r="I157" s="35"/>
      <c r="K157" s="67"/>
      <c r="L157" s="67"/>
      <c r="M157" s="40"/>
      <c r="N157" s="39"/>
    </row>
    <row r="158" spans="1:14" ht="15" customHeight="1" outlineLevel="1" x14ac:dyDescent="0.25">
      <c r="A158" s="25" t="s">
        <v>1088</v>
      </c>
      <c r="B158" s="43" t="s">
        <v>1089</v>
      </c>
      <c r="D158" s="67"/>
      <c r="E158" s="67"/>
      <c r="F158" s="40" t="str">
        <f t="shared" si="2"/>
        <v/>
      </c>
      <c r="G158" s="39"/>
      <c r="H158"/>
      <c r="I158" s="35"/>
      <c r="K158" s="67"/>
      <c r="L158" s="67"/>
      <c r="M158" s="40"/>
      <c r="N158" s="39"/>
    </row>
    <row r="159" spans="1:14" ht="15" customHeight="1" outlineLevel="1" x14ac:dyDescent="0.25">
      <c r="A159" s="25" t="s">
        <v>1090</v>
      </c>
      <c r="B159" s="43" t="s">
        <v>1091</v>
      </c>
      <c r="D159" s="67"/>
      <c r="E159" s="67"/>
      <c r="F159" s="40" t="str">
        <f t="shared" si="2"/>
        <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tr">
        <f>IF($C$152=0,"",IF(C164="[for completion]","",C164/$C$152))</f>
        <v/>
      </c>
      <c r="G164" s="39"/>
      <c r="H164"/>
      <c r="I164" s="35"/>
      <c r="K164" s="67"/>
      <c r="L164" s="67"/>
      <c r="M164" s="40"/>
      <c r="N164" s="39"/>
    </row>
    <row r="165" spans="1:14" outlineLevel="1" x14ac:dyDescent="0.25">
      <c r="A165" s="25" t="s">
        <v>1097</v>
      </c>
      <c r="B165" s="44"/>
      <c r="C165" s="44"/>
      <c r="D165" s="44"/>
      <c r="E165" s="44"/>
      <c r="F165" s="40" t="str">
        <f>IF($C$152=0,"",IF(C165="[for completion]","",C165/$C$152))</f>
        <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H20" sqref="H20"/>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f>SUM(C27:C54)</f>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f>SUM(C56:C58)</f>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f>SUM(C60:C69)</f>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tr">
        <f t="shared" ref="F120:F143" si="0">IF($C$144=0,"",IF(C120="[for completion]","",C120/$C$144))</f>
        <v/>
      </c>
      <c r="G120" s="40" t="str">
        <f t="shared" ref="G120:G143" si="1">IF($D$144=0,"",IF(D120="[for completion]","",D120/$D$144))</f>
        <v/>
      </c>
    </row>
    <row r="121" spans="1:7" x14ac:dyDescent="0.25">
      <c r="A121" s="25" t="s">
        <v>1227</v>
      </c>
      <c r="B121" s="35" t="s">
        <v>621</v>
      </c>
      <c r="C121" s="25" t="s">
        <v>27</v>
      </c>
      <c r="D121" s="25" t="s">
        <v>27</v>
      </c>
      <c r="E121" s="32"/>
      <c r="F121" s="40" t="str">
        <f t="shared" si="0"/>
        <v/>
      </c>
      <c r="G121" s="40" t="str">
        <f t="shared" si="1"/>
        <v/>
      </c>
    </row>
    <row r="122" spans="1:7" x14ac:dyDescent="0.25">
      <c r="A122" s="25" t="s">
        <v>1228</v>
      </c>
      <c r="B122" s="35" t="s">
        <v>621</v>
      </c>
      <c r="C122" s="25" t="s">
        <v>27</v>
      </c>
      <c r="D122" s="25" t="s">
        <v>27</v>
      </c>
      <c r="E122" s="32"/>
      <c r="F122" s="40" t="str">
        <f t="shared" si="0"/>
        <v/>
      </c>
      <c r="G122" s="40" t="str">
        <f t="shared" si="1"/>
        <v/>
      </c>
    </row>
    <row r="123" spans="1:7" x14ac:dyDescent="0.25">
      <c r="A123" s="25" t="s">
        <v>1229</v>
      </c>
      <c r="B123" s="35" t="s">
        <v>621</v>
      </c>
      <c r="C123" s="25" t="s">
        <v>27</v>
      </c>
      <c r="D123" s="25" t="s">
        <v>27</v>
      </c>
      <c r="E123" s="32"/>
      <c r="F123" s="40" t="str">
        <f t="shared" si="0"/>
        <v/>
      </c>
      <c r="G123" s="40" t="str">
        <f t="shared" si="1"/>
        <v/>
      </c>
    </row>
    <row r="124" spans="1:7" x14ac:dyDescent="0.25">
      <c r="A124" s="25" t="s">
        <v>1230</v>
      </c>
      <c r="B124" s="35" t="s">
        <v>621</v>
      </c>
      <c r="C124" s="25" t="s">
        <v>27</v>
      </c>
      <c r="D124" s="25" t="s">
        <v>27</v>
      </c>
      <c r="E124" s="32"/>
      <c r="F124" s="40" t="str">
        <f t="shared" si="0"/>
        <v/>
      </c>
      <c r="G124" s="40" t="str">
        <f t="shared" si="1"/>
        <v/>
      </c>
    </row>
    <row r="125" spans="1:7" x14ac:dyDescent="0.25">
      <c r="A125" s="25" t="s">
        <v>1231</v>
      </c>
      <c r="B125" s="35" t="s">
        <v>621</v>
      </c>
      <c r="C125" s="25" t="s">
        <v>27</v>
      </c>
      <c r="D125" s="25" t="s">
        <v>27</v>
      </c>
      <c r="E125" s="32"/>
      <c r="F125" s="40" t="str">
        <f t="shared" si="0"/>
        <v/>
      </c>
      <c r="G125" s="40" t="str">
        <f t="shared" si="1"/>
        <v/>
      </c>
    </row>
    <row r="126" spans="1:7" x14ac:dyDescent="0.25">
      <c r="A126" s="25" t="s">
        <v>1232</v>
      </c>
      <c r="B126" s="35" t="s">
        <v>621</v>
      </c>
      <c r="C126" s="25" t="s">
        <v>27</v>
      </c>
      <c r="D126" s="25" t="s">
        <v>27</v>
      </c>
      <c r="E126" s="32"/>
      <c r="F126" s="40" t="str">
        <f t="shared" si="0"/>
        <v/>
      </c>
      <c r="G126" s="40" t="str">
        <f t="shared" si="1"/>
        <v/>
      </c>
    </row>
    <row r="127" spans="1:7" x14ac:dyDescent="0.25">
      <c r="A127" s="25" t="s">
        <v>1233</v>
      </c>
      <c r="B127" s="35" t="s">
        <v>621</v>
      </c>
      <c r="C127" s="25" t="s">
        <v>27</v>
      </c>
      <c r="D127" s="25" t="s">
        <v>27</v>
      </c>
      <c r="E127" s="32"/>
      <c r="F127" s="40" t="str">
        <f t="shared" si="0"/>
        <v/>
      </c>
      <c r="G127" s="40" t="str">
        <f t="shared" si="1"/>
        <v/>
      </c>
    </row>
    <row r="128" spans="1:7" x14ac:dyDescent="0.25">
      <c r="A128" s="25" t="s">
        <v>1234</v>
      </c>
      <c r="B128" s="35" t="s">
        <v>621</v>
      </c>
      <c r="C128" s="25" t="s">
        <v>27</v>
      </c>
      <c r="D128" s="25" t="s">
        <v>27</v>
      </c>
      <c r="E128" s="32"/>
      <c r="F128" s="40" t="str">
        <f t="shared" si="0"/>
        <v/>
      </c>
      <c r="G128" s="40" t="str">
        <f t="shared" si="1"/>
        <v/>
      </c>
    </row>
    <row r="129" spans="1:7" x14ac:dyDescent="0.25">
      <c r="A129" s="25" t="s">
        <v>1235</v>
      </c>
      <c r="B129" s="35" t="s">
        <v>621</v>
      </c>
      <c r="C129" s="25" t="s">
        <v>27</v>
      </c>
      <c r="D129" s="25" t="s">
        <v>27</v>
      </c>
      <c r="E129" s="35"/>
      <c r="F129" s="40" t="str">
        <f t="shared" si="0"/>
        <v/>
      </c>
      <c r="G129" s="40" t="str">
        <f t="shared" si="1"/>
        <v/>
      </c>
    </row>
    <row r="130" spans="1:7" x14ac:dyDescent="0.25">
      <c r="A130" s="25" t="s">
        <v>1236</v>
      </c>
      <c r="B130" s="35" t="s">
        <v>621</v>
      </c>
      <c r="C130" s="25" t="s">
        <v>27</v>
      </c>
      <c r="D130" s="25" t="s">
        <v>27</v>
      </c>
      <c r="E130" s="35"/>
      <c r="F130" s="40" t="str">
        <f t="shared" si="0"/>
        <v/>
      </c>
      <c r="G130" s="40" t="str">
        <f t="shared" si="1"/>
        <v/>
      </c>
    </row>
    <row r="131" spans="1:7" x14ac:dyDescent="0.25">
      <c r="A131" s="25" t="s">
        <v>1237</v>
      </c>
      <c r="B131" s="35" t="s">
        <v>621</v>
      </c>
      <c r="C131" s="25" t="s">
        <v>27</v>
      </c>
      <c r="D131" s="25" t="s">
        <v>27</v>
      </c>
      <c r="E131" s="35"/>
      <c r="F131" s="40" t="str">
        <f t="shared" si="0"/>
        <v/>
      </c>
      <c r="G131" s="40" t="str">
        <f t="shared" si="1"/>
        <v/>
      </c>
    </row>
    <row r="132" spans="1:7" x14ac:dyDescent="0.25">
      <c r="A132" s="25" t="s">
        <v>1238</v>
      </c>
      <c r="B132" s="35" t="s">
        <v>621</v>
      </c>
      <c r="C132" s="25" t="s">
        <v>27</v>
      </c>
      <c r="D132" s="25" t="s">
        <v>27</v>
      </c>
      <c r="E132" s="35"/>
      <c r="F132" s="40" t="str">
        <f t="shared" si="0"/>
        <v/>
      </c>
      <c r="G132" s="40" t="str">
        <f t="shared" si="1"/>
        <v/>
      </c>
    </row>
    <row r="133" spans="1:7" x14ac:dyDescent="0.25">
      <c r="A133" s="25" t="s">
        <v>1239</v>
      </c>
      <c r="B133" s="35" t="s">
        <v>621</v>
      </c>
      <c r="C133" s="25" t="s">
        <v>27</v>
      </c>
      <c r="D133" s="25" t="s">
        <v>27</v>
      </c>
      <c r="E133" s="35"/>
      <c r="F133" s="40" t="str">
        <f t="shared" si="0"/>
        <v/>
      </c>
      <c r="G133" s="40" t="str">
        <f t="shared" si="1"/>
        <v/>
      </c>
    </row>
    <row r="134" spans="1:7" x14ac:dyDescent="0.25">
      <c r="A134" s="25" t="s">
        <v>1240</v>
      </c>
      <c r="B134" s="35" t="s">
        <v>621</v>
      </c>
      <c r="C134" s="25" t="s">
        <v>27</v>
      </c>
      <c r="D134" s="25" t="s">
        <v>27</v>
      </c>
      <c r="E134" s="35"/>
      <c r="F134" s="40" t="str">
        <f t="shared" si="0"/>
        <v/>
      </c>
      <c r="G134" s="40" t="str">
        <f t="shared" si="1"/>
        <v/>
      </c>
    </row>
    <row r="135" spans="1:7" x14ac:dyDescent="0.25">
      <c r="A135" s="25" t="s">
        <v>1241</v>
      </c>
      <c r="B135" s="35" t="s">
        <v>621</v>
      </c>
      <c r="C135" s="25" t="s">
        <v>27</v>
      </c>
      <c r="D135" s="25" t="s">
        <v>27</v>
      </c>
      <c r="F135" s="40" t="str">
        <f t="shared" si="0"/>
        <v/>
      </c>
      <c r="G135" s="40" t="str">
        <f t="shared" si="1"/>
        <v/>
      </c>
    </row>
    <row r="136" spans="1:7" x14ac:dyDescent="0.25">
      <c r="A136" s="25" t="s">
        <v>1242</v>
      </c>
      <c r="B136" s="35" t="s">
        <v>621</v>
      </c>
      <c r="C136" s="25" t="s">
        <v>27</v>
      </c>
      <c r="D136" s="25" t="s">
        <v>27</v>
      </c>
      <c r="E136" s="50"/>
      <c r="F136" s="40" t="str">
        <f t="shared" si="0"/>
        <v/>
      </c>
      <c r="G136" s="40" t="str">
        <f t="shared" si="1"/>
        <v/>
      </c>
    </row>
    <row r="137" spans="1:7" x14ac:dyDescent="0.25">
      <c r="A137" s="25" t="s">
        <v>1243</v>
      </c>
      <c r="B137" s="35" t="s">
        <v>621</v>
      </c>
      <c r="C137" s="25" t="s">
        <v>27</v>
      </c>
      <c r="D137" s="25" t="s">
        <v>27</v>
      </c>
      <c r="E137" s="50"/>
      <c r="F137" s="40" t="str">
        <f t="shared" si="0"/>
        <v/>
      </c>
      <c r="G137" s="40" t="str">
        <f t="shared" si="1"/>
        <v/>
      </c>
    </row>
    <row r="138" spans="1:7" x14ac:dyDescent="0.25">
      <c r="A138" s="25" t="s">
        <v>1244</v>
      </c>
      <c r="B138" s="35" t="s">
        <v>621</v>
      </c>
      <c r="C138" s="25" t="s">
        <v>27</v>
      </c>
      <c r="D138" s="25" t="s">
        <v>27</v>
      </c>
      <c r="E138" s="50"/>
      <c r="F138" s="40" t="str">
        <f t="shared" si="0"/>
        <v/>
      </c>
      <c r="G138" s="40" t="str">
        <f t="shared" si="1"/>
        <v/>
      </c>
    </row>
    <row r="139" spans="1:7" x14ac:dyDescent="0.25">
      <c r="A139" s="25" t="s">
        <v>1245</v>
      </c>
      <c r="B139" s="35" t="s">
        <v>621</v>
      </c>
      <c r="C139" s="25" t="s">
        <v>27</v>
      </c>
      <c r="D139" s="25" t="s">
        <v>27</v>
      </c>
      <c r="E139" s="50"/>
      <c r="F139" s="40" t="str">
        <f t="shared" si="0"/>
        <v/>
      </c>
      <c r="G139" s="40" t="str">
        <f t="shared" si="1"/>
        <v/>
      </c>
    </row>
    <row r="140" spans="1:7" x14ac:dyDescent="0.25">
      <c r="A140" s="25" t="s">
        <v>1246</v>
      </c>
      <c r="B140" s="35" t="s">
        <v>621</v>
      </c>
      <c r="C140" s="25" t="s">
        <v>27</v>
      </c>
      <c r="D140" s="25" t="s">
        <v>27</v>
      </c>
      <c r="E140" s="50"/>
      <c r="F140" s="40" t="str">
        <f t="shared" si="0"/>
        <v/>
      </c>
      <c r="G140" s="40" t="str">
        <f t="shared" si="1"/>
        <v/>
      </c>
    </row>
    <row r="141" spans="1:7" x14ac:dyDescent="0.25">
      <c r="A141" s="25" t="s">
        <v>1247</v>
      </c>
      <c r="B141" s="35" t="s">
        <v>621</v>
      </c>
      <c r="C141" s="25" t="s">
        <v>27</v>
      </c>
      <c r="D141" s="25" t="s">
        <v>27</v>
      </c>
      <c r="E141" s="50"/>
      <c r="F141" s="40" t="str">
        <f t="shared" si="0"/>
        <v/>
      </c>
      <c r="G141" s="40" t="str">
        <f t="shared" si="1"/>
        <v/>
      </c>
    </row>
    <row r="142" spans="1:7" x14ac:dyDescent="0.25">
      <c r="A142" s="25" t="s">
        <v>1248</v>
      </c>
      <c r="B142" s="35" t="s">
        <v>621</v>
      </c>
      <c r="C142" s="25" t="s">
        <v>27</v>
      </c>
      <c r="D142" s="25" t="s">
        <v>27</v>
      </c>
      <c r="E142" s="50"/>
      <c r="F142" s="40" t="str">
        <f t="shared" si="0"/>
        <v/>
      </c>
      <c r="G142" s="40" t="str">
        <f t="shared" si="1"/>
        <v/>
      </c>
    </row>
    <row r="143" spans="1:7" x14ac:dyDescent="0.25">
      <c r="A143" s="25" t="s">
        <v>1249</v>
      </c>
      <c r="B143" s="35" t="s">
        <v>621</v>
      </c>
      <c r="C143" s="25" t="s">
        <v>27</v>
      </c>
      <c r="D143" s="25" t="s">
        <v>27</v>
      </c>
      <c r="E143" s="50"/>
      <c r="F143" s="40" t="str">
        <f t="shared" si="0"/>
        <v/>
      </c>
      <c r="G143" s="40" t="str">
        <f t="shared" si="1"/>
        <v/>
      </c>
    </row>
    <row r="144" spans="1:7" x14ac:dyDescent="0.25">
      <c r="A144" s="25" t="s">
        <v>1250</v>
      </c>
      <c r="B144" s="41" t="s">
        <v>93</v>
      </c>
      <c r="C144" s="35">
        <f>SUM(C120:C143)</f>
        <v>0</v>
      </c>
      <c r="D144" s="35">
        <f>SUM(D120:D143)</f>
        <v>0</v>
      </c>
      <c r="E144" s="50"/>
      <c r="F144" s="42">
        <f>SUM(F120:F143)</f>
        <v>0</v>
      </c>
      <c r="G144" s="42">
        <f>SUM(G120:G143)</f>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tr">
        <f t="shared" ref="F149:F163" si="2">IF($C$157=0,"",IF(C149="[for completion]","",C149/$C$157))</f>
        <v/>
      </c>
      <c r="G149" s="40" t="str">
        <f t="shared" ref="G149:G163" si="3">IF($D$157=0,"",IF(D149="[for completion]","",D149/$D$157))</f>
        <v/>
      </c>
    </row>
    <row r="150" spans="1:7" x14ac:dyDescent="0.25">
      <c r="A150" s="25" t="s">
        <v>1254</v>
      </c>
      <c r="B150" s="25" t="s">
        <v>737</v>
      </c>
      <c r="C150" s="25" t="s">
        <v>27</v>
      </c>
      <c r="D150" s="25" t="s">
        <v>27</v>
      </c>
      <c r="F150" s="40" t="str">
        <f t="shared" si="2"/>
        <v/>
      </c>
      <c r="G150" s="40" t="str">
        <f t="shared" si="3"/>
        <v/>
      </c>
    </row>
    <row r="151" spans="1:7" x14ac:dyDescent="0.25">
      <c r="A151" s="25" t="s">
        <v>1255</v>
      </c>
      <c r="B151" s="25" t="s">
        <v>739</v>
      </c>
      <c r="C151" s="25" t="s">
        <v>27</v>
      </c>
      <c r="D151" s="25" t="s">
        <v>27</v>
      </c>
      <c r="F151" s="40" t="str">
        <f t="shared" si="2"/>
        <v/>
      </c>
      <c r="G151" s="40" t="str">
        <f t="shared" si="3"/>
        <v/>
      </c>
    </row>
    <row r="152" spans="1:7" x14ac:dyDescent="0.25">
      <c r="A152" s="25" t="s">
        <v>1256</v>
      </c>
      <c r="B152" s="25" t="s">
        <v>741</v>
      </c>
      <c r="C152" s="25" t="s">
        <v>27</v>
      </c>
      <c r="D152" s="25" t="s">
        <v>27</v>
      </c>
      <c r="F152" s="40" t="str">
        <f t="shared" si="2"/>
        <v/>
      </c>
      <c r="G152" s="40" t="str">
        <f t="shared" si="3"/>
        <v/>
      </c>
    </row>
    <row r="153" spans="1:7" x14ac:dyDescent="0.25">
      <c r="A153" s="25" t="s">
        <v>1257</v>
      </c>
      <c r="B153" s="25" t="s">
        <v>743</v>
      </c>
      <c r="C153" s="25" t="s">
        <v>27</v>
      </c>
      <c r="D153" s="25" t="s">
        <v>27</v>
      </c>
      <c r="F153" s="40" t="str">
        <f t="shared" si="2"/>
        <v/>
      </c>
      <c r="G153" s="40" t="str">
        <f t="shared" si="3"/>
        <v/>
      </c>
    </row>
    <row r="154" spans="1:7" x14ac:dyDescent="0.25">
      <c r="A154" s="25" t="s">
        <v>1258</v>
      </c>
      <c r="B154" s="25" t="s">
        <v>745</v>
      </c>
      <c r="C154" s="25" t="s">
        <v>27</v>
      </c>
      <c r="D154" s="25" t="s">
        <v>27</v>
      </c>
      <c r="F154" s="40" t="str">
        <f t="shared" si="2"/>
        <v/>
      </c>
      <c r="G154" s="40" t="str">
        <f t="shared" si="3"/>
        <v/>
      </c>
    </row>
    <row r="155" spans="1:7" x14ac:dyDescent="0.25">
      <c r="A155" s="25" t="s">
        <v>1259</v>
      </c>
      <c r="B155" s="25" t="s">
        <v>747</v>
      </c>
      <c r="C155" s="25" t="s">
        <v>27</v>
      </c>
      <c r="D155" s="25" t="s">
        <v>27</v>
      </c>
      <c r="F155" s="40" t="str">
        <f t="shared" si="2"/>
        <v/>
      </c>
      <c r="G155" s="40" t="str">
        <f t="shared" si="3"/>
        <v/>
      </c>
    </row>
    <row r="156" spans="1:7" x14ac:dyDescent="0.25">
      <c r="A156" s="25" t="s">
        <v>1260</v>
      </c>
      <c r="B156" s="25" t="s">
        <v>749</v>
      </c>
      <c r="C156" s="25" t="s">
        <v>27</v>
      </c>
      <c r="D156" s="25" t="s">
        <v>27</v>
      </c>
      <c r="F156" s="40" t="str">
        <f t="shared" si="2"/>
        <v/>
      </c>
      <c r="G156" s="40" t="str">
        <f t="shared" si="3"/>
        <v/>
      </c>
    </row>
    <row r="157" spans="1:7" x14ac:dyDescent="0.25">
      <c r="A157" s="25" t="s">
        <v>1261</v>
      </c>
      <c r="B157" s="41" t="s">
        <v>93</v>
      </c>
      <c r="C157" s="25">
        <f>SUM(C149:C156)</f>
        <v>0</v>
      </c>
      <c r="D157" s="25">
        <f>SUM(D149:D156)</f>
        <v>0</v>
      </c>
      <c r="F157" s="50">
        <f>SUM(F149:F156)</f>
        <v>0</v>
      </c>
      <c r="G157" s="50">
        <f>SUM(G149:G156)</f>
        <v>0</v>
      </c>
    </row>
    <row r="158" spans="1:7" outlineLevel="1" x14ac:dyDescent="0.25">
      <c r="A158" s="25" t="s">
        <v>1262</v>
      </c>
      <c r="B158" s="43" t="s">
        <v>752</v>
      </c>
      <c r="F158" s="40" t="str">
        <f t="shared" si="2"/>
        <v/>
      </c>
      <c r="G158" s="40" t="str">
        <f t="shared" si="3"/>
        <v/>
      </c>
    </row>
    <row r="159" spans="1:7" outlineLevel="1" x14ac:dyDescent="0.25">
      <c r="A159" s="25" t="s">
        <v>1263</v>
      </c>
      <c r="B159" s="43" t="s">
        <v>754</v>
      </c>
      <c r="F159" s="40" t="str">
        <f t="shared" si="2"/>
        <v/>
      </c>
      <c r="G159" s="40" t="str">
        <f t="shared" si="3"/>
        <v/>
      </c>
    </row>
    <row r="160" spans="1:7" outlineLevel="1" x14ac:dyDescent="0.25">
      <c r="A160" s="25" t="s">
        <v>1264</v>
      </c>
      <c r="B160" s="43" t="s">
        <v>756</v>
      </c>
      <c r="F160" s="40" t="str">
        <f t="shared" si="2"/>
        <v/>
      </c>
      <c r="G160" s="40" t="str">
        <f t="shared" si="3"/>
        <v/>
      </c>
    </row>
    <row r="161" spans="1:7" outlineLevel="1" x14ac:dyDescent="0.25">
      <c r="A161" s="25" t="s">
        <v>1265</v>
      </c>
      <c r="B161" s="43" t="s">
        <v>758</v>
      </c>
      <c r="F161" s="40" t="str">
        <f t="shared" si="2"/>
        <v/>
      </c>
      <c r="G161" s="40" t="str">
        <f t="shared" si="3"/>
        <v/>
      </c>
    </row>
    <row r="162" spans="1:7" outlineLevel="1" x14ac:dyDescent="0.25">
      <c r="A162" s="25" t="s">
        <v>1266</v>
      </c>
      <c r="B162" s="43" t="s">
        <v>760</v>
      </c>
      <c r="F162" s="40" t="str">
        <f t="shared" si="2"/>
        <v/>
      </c>
      <c r="G162" s="40" t="str">
        <f t="shared" si="3"/>
        <v/>
      </c>
    </row>
    <row r="163" spans="1:7" outlineLevel="1" x14ac:dyDescent="0.25">
      <c r="A163" s="25" t="s">
        <v>1267</v>
      </c>
      <c r="B163" s="43" t="s">
        <v>762</v>
      </c>
      <c r="F163" s="40" t="str">
        <f t="shared" si="2"/>
        <v/>
      </c>
      <c r="G163" s="40" t="str">
        <f t="shared" si="3"/>
        <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tr">
        <f>IF($C$179=0,"",IF(C171="[Mark as ND1 if not relevant]","",C171/$C$179))</f>
        <v/>
      </c>
      <c r="G171" s="40" t="str">
        <f>IF($D$179=0,"",IF(D171="[Mark as ND1 if not relevant]","",D171/$D$179))</f>
        <v/>
      </c>
    </row>
    <row r="172" spans="1:7" x14ac:dyDescent="0.25">
      <c r="A172" s="25" t="s">
        <v>1274</v>
      </c>
      <c r="B172" s="25" t="s">
        <v>737</v>
      </c>
      <c r="C172" s="25" t="s">
        <v>62</v>
      </c>
      <c r="D172" s="25" t="s">
        <v>62</v>
      </c>
      <c r="F172" s="40" t="str">
        <f t="shared" ref="F172:F178" si="4">IF($C$179=0,"",IF(C172="[Mark as ND1 if not relevant]","",C172/$C$179))</f>
        <v/>
      </c>
      <c r="G172" s="40" t="str">
        <f t="shared" ref="G172:G178" si="5">IF($D$179=0,"",IF(D172="[Mark as ND1 if not relevant]","",D172/$D$179))</f>
        <v/>
      </c>
    </row>
    <row r="173" spans="1:7" x14ac:dyDescent="0.25">
      <c r="A173" s="25" t="s">
        <v>1275</v>
      </c>
      <c r="B173" s="25" t="s">
        <v>739</v>
      </c>
      <c r="C173" s="25" t="s">
        <v>62</v>
      </c>
      <c r="D173" s="25" t="s">
        <v>62</v>
      </c>
      <c r="F173" s="40" t="str">
        <f t="shared" si="4"/>
        <v/>
      </c>
      <c r="G173" s="40" t="str">
        <f t="shared" si="5"/>
        <v/>
      </c>
    </row>
    <row r="174" spans="1:7" x14ac:dyDescent="0.25">
      <c r="A174" s="25" t="s">
        <v>1276</v>
      </c>
      <c r="B174" s="25" t="s">
        <v>741</v>
      </c>
      <c r="C174" s="25" t="s">
        <v>62</v>
      </c>
      <c r="D174" s="25" t="s">
        <v>62</v>
      </c>
      <c r="F174" s="40" t="str">
        <f t="shared" si="4"/>
        <v/>
      </c>
      <c r="G174" s="40" t="str">
        <f t="shared" si="5"/>
        <v/>
      </c>
    </row>
    <row r="175" spans="1:7" x14ac:dyDescent="0.25">
      <c r="A175" s="25" t="s">
        <v>1277</v>
      </c>
      <c r="B175" s="25" t="s">
        <v>743</v>
      </c>
      <c r="C175" s="25" t="s">
        <v>62</v>
      </c>
      <c r="D175" s="25" t="s">
        <v>62</v>
      </c>
      <c r="F175" s="40" t="str">
        <f t="shared" si="4"/>
        <v/>
      </c>
      <c r="G175" s="40" t="str">
        <f t="shared" si="5"/>
        <v/>
      </c>
    </row>
    <row r="176" spans="1:7" x14ac:dyDescent="0.25">
      <c r="A176" s="25" t="s">
        <v>1278</v>
      </c>
      <c r="B176" s="25" t="s">
        <v>745</v>
      </c>
      <c r="C176" s="25" t="s">
        <v>62</v>
      </c>
      <c r="D176" s="25" t="s">
        <v>62</v>
      </c>
      <c r="F176" s="40" t="str">
        <f t="shared" si="4"/>
        <v/>
      </c>
      <c r="G176" s="40" t="str">
        <f t="shared" si="5"/>
        <v/>
      </c>
    </row>
    <row r="177" spans="1:7" x14ac:dyDescent="0.25">
      <c r="A177" s="25" t="s">
        <v>1279</v>
      </c>
      <c r="B177" s="25" t="s">
        <v>747</v>
      </c>
      <c r="C177" s="25" t="s">
        <v>62</v>
      </c>
      <c r="D177" s="25" t="s">
        <v>62</v>
      </c>
      <c r="F177" s="40" t="str">
        <f t="shared" si="4"/>
        <v/>
      </c>
      <c r="G177" s="40" t="str">
        <f t="shared" si="5"/>
        <v/>
      </c>
    </row>
    <row r="178" spans="1:7" x14ac:dyDescent="0.25">
      <c r="A178" s="25" t="s">
        <v>1280</v>
      </c>
      <c r="B178" s="25" t="s">
        <v>749</v>
      </c>
      <c r="C178" s="25" t="s">
        <v>62</v>
      </c>
      <c r="D178" s="25" t="s">
        <v>62</v>
      </c>
      <c r="F178" s="40" t="str">
        <f t="shared" si="4"/>
        <v/>
      </c>
      <c r="G178" s="40" t="str">
        <f t="shared" si="5"/>
        <v/>
      </c>
    </row>
    <row r="179" spans="1:7" x14ac:dyDescent="0.25">
      <c r="A179" s="25" t="s">
        <v>1281</v>
      </c>
      <c r="B179" s="41" t="s">
        <v>93</v>
      </c>
      <c r="C179" s="25">
        <f>SUM(C171:C178)</f>
        <v>0</v>
      </c>
      <c r="D179" s="25">
        <f>SUM(D171:D178)</f>
        <v>0</v>
      </c>
      <c r="F179" s="50">
        <f>SUM(F171:F178)</f>
        <v>0</v>
      </c>
      <c r="G179" s="50">
        <f>SUM(G171:G178)</f>
        <v>0</v>
      </c>
    </row>
    <row r="180" spans="1:7" outlineLevel="1" x14ac:dyDescent="0.25">
      <c r="A180" s="25" t="s">
        <v>1282</v>
      </c>
      <c r="B180" s="43" t="s">
        <v>752</v>
      </c>
      <c r="F180" s="40" t="str">
        <f t="shared" ref="F180:F185" si="6">IF($C$179=0,"",IF(C180="[for completion]","",C180/$C$179))</f>
        <v/>
      </c>
      <c r="G180" s="40" t="str">
        <f t="shared" ref="G180:G185" si="7">IF($D$179=0,"",IF(D180="[for completion]","",D180/$D$179))</f>
        <v/>
      </c>
    </row>
    <row r="181" spans="1:7" outlineLevel="1" x14ac:dyDescent="0.25">
      <c r="A181" s="25" t="s">
        <v>1283</v>
      </c>
      <c r="B181" s="43" t="s">
        <v>754</v>
      </c>
      <c r="F181" s="40" t="str">
        <f t="shared" si="6"/>
        <v/>
      </c>
      <c r="G181" s="40" t="str">
        <f t="shared" si="7"/>
        <v/>
      </c>
    </row>
    <row r="182" spans="1:7" outlineLevel="1" x14ac:dyDescent="0.25">
      <c r="A182" s="25" t="s">
        <v>1284</v>
      </c>
      <c r="B182" s="43" t="s">
        <v>756</v>
      </c>
      <c r="F182" s="40" t="str">
        <f t="shared" si="6"/>
        <v/>
      </c>
      <c r="G182" s="40" t="str">
        <f t="shared" si="7"/>
        <v/>
      </c>
    </row>
    <row r="183" spans="1:7" outlineLevel="1" x14ac:dyDescent="0.25">
      <c r="A183" s="25" t="s">
        <v>1285</v>
      </c>
      <c r="B183" s="43" t="s">
        <v>758</v>
      </c>
      <c r="F183" s="40" t="str">
        <f t="shared" si="6"/>
        <v/>
      </c>
      <c r="G183" s="40" t="str">
        <f t="shared" si="7"/>
        <v/>
      </c>
    </row>
    <row r="184" spans="1:7" outlineLevel="1" x14ac:dyDescent="0.25">
      <c r="A184" s="25" t="s">
        <v>1286</v>
      </c>
      <c r="B184" s="43" t="s">
        <v>760</v>
      </c>
      <c r="F184" s="40" t="str">
        <f t="shared" si="6"/>
        <v/>
      </c>
      <c r="G184" s="40" t="str">
        <f t="shared" si="7"/>
        <v/>
      </c>
    </row>
    <row r="185" spans="1:7" outlineLevel="1" x14ac:dyDescent="0.25">
      <c r="A185" s="25" t="s">
        <v>1287</v>
      </c>
      <c r="B185" s="43" t="s">
        <v>762</v>
      </c>
      <c r="F185" s="40" t="str">
        <f t="shared" si="6"/>
        <v/>
      </c>
      <c r="G185" s="40" t="str">
        <f t="shared" si="7"/>
        <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1" sqref="C1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11.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S a n d b o x N o n E m p t y " > < C u s t o m C o n t e n t > < ! [ C D A T A [ 1 ] ] > < / C u s t o m C o n t e n t > < / G e m i n i > 
</file>

<file path=customXml/item15.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S h o w H i d d e n " > < C u s t o m C o n t e n t > < ! [ C D A T A [ F a l s e ] ] > < / C u s t o m C o n t e n t > < / G e m i n i > 
</file>

<file path=customXml/item17.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1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19.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xml>��< ? x m l   v e r s i o n = " 1 . 0 "   e n c o d i n g = " u t f - 1 6 " ? > < D a t a M a s h u p   s q m i d = " 5 c 4 6 4 f 8 7 - 2 e 0 d - 4 f 0 1 - 9 5 0 3 - f 2 6 6 4 1 1 9 6 4 b 8 "   x m l n s = " h t t p : / / s c h e m a s . m i c r o s o f t . c o m / D a t a M a s h u p " > A A A A A D I H A A B Q S w M E F A A C A A g A 3 Y B q U P 2 Y + 2 + o A A A A + Q A A A B I A H A B D b 2 5 m a W c v U G F j a 2 F n Z S 5 4 b W w g o h g A K K A U A A A A A A A A A A A A A A A A A A A A A A A A A A A A h Y / R C o I w G I V f R X b v N i e t i N 9 J d J s Q F N H t 0 K U j n e F m 8 9 2 6 6 J F 6 h Y S y u u v y H L 4 D 3 3 n c 7 p A O T R 1 c V W d 1 a x I U Y Y o C Z f K 2 0 K Z M U O 9 O 4 Q K l A r Y y P 8 t S B S N s 7 H K w O k G V c 5 c l I d 5 7 7 G P c d i V h l E b k m G 1 2 e a U a G W p j n T S 5 Q p 9 V 8 X + F B B x e M o J h z v E s n n M c c c a A T D 1 k 2 n w Z N i p j C u S n h H V f u 7 5 T o l D h a g 9 k i k D e N 8 Q T U E s D B B Q A A g A I A N 2 A a 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d g G p Q j K M k G i g E A A B F D g A A E w A c A E Z v c m 1 1 b G F z L 1 N l Y 3 R p b 2 4 x L m 0 g o h g A K K A U A A A A A A A A A A A A A A A A A A A A A A A A A A A A 3 V d R b y I 3 E H 6 P l P 9 g b V 9 A o r R X n S q 1 1 1 S 6 J E B R I u 6 O 5 R L d h a g y y y z r 4 r W R 7 Q 2 E K H + j v y C / o U / 3 x h / r r B e y G + y 9 0 s c W K U L M N z O 2 Z + a b m W i I D J O C h M X 3 q z f H R 8 d H O q E K p u S c G h q C G d E J B 3 J C O J j j I 4 K f D x l w K + m s I u D t a 6 n m E y n n j S 7 j 0 D 6 T w o A w u h H 0 f x 7 3 l M w W 4 9 G n 8 a B z T f p h + L E T j t / H V E w n i k G s T e 6 n I o i l y t L 9 3 2 T z J y o q B S x K x i N I F 5 y i H a K g M j E j + 9 Z v s 3 g C q G x y 8 F t y u V M c / / D 9 q 5 / G H 1 6 P f / v 0 v t s Z n 0 M 0 R 6 l m 4 g 5 v S 1 V 7 x f U q a L a I y D h v E a M y a L a K 5 1 b D 8 P s u G E U M H m 7 6 B t K T o K o S t C 6 Y m J 4 E x Y / b x 5 s c v N 3 6 + i b o w e Z J T E H h k 8 j o f h G g L 6 v Z H i k q N L 4 h P Z M 8 S w V i o B v u 2 a 2 H h 8 C + W U 7 + g L k R W Z q C C l q k L 8 y P r 9 u 5 1 W O L P A Q X m A Y 5 s O B 3 / b A / Q A 2 D G K H i v s A z v I Q g A 9 V 2 b Q c 0 h Z 2 + g Z W x w l 3 A t J H R v B a l y j h Y 5 b Y + u K M 2 f 8 W x g G d k i v m 1 S G i o y X T t W U s M I s G 0 o 1 9 2 R 0 i j B z M Q V s g E 6 X w c N n e W G C M s C d f 2 l G q m 9 T 1 W V 3 q g e Y e J N f B c C S V Y j 4 b N 8 j I 7 z P h y d O W R X k m l o w Q L d l L v y Z f b 5 e Y p y e v a C Y 9 F N e V T 6 T m t B A + 7 s 8 0 d F u W 0 I N t h R g O Z M k F t m M i I I V k P M 7 P p s D p I W l T H s N D Y H G b b o 8 g e w 0 D n F X 9 Q E A s L U l C E N C 7 g f t X c J 8 l W p 5 E T w g H f o X c M C 9 m W l J O H 0 5 x h m m P 8 v q p 2 + U 8 K 7 z y c K X 1 7 / T n C g k n E k t 5 1 h o + M E l e O 7 Z x R 7 t E H h Q x V j v y t M I r 6 W 8 A Q Z g q 0 S + U h L G S M h c x m c + z Y b i n j F G J m v Q R P x w m x i J m t S o 0 N I 0 u d 7 m F L f Z F Q 7 b 5 g u P k S z d c 0 4 X U t q 6 C J v / 1 Y r N a I 0 y z O / 9 b 4 H n I n h f 9 a L 7 Q m T D t a 1 1 t 2 k 0 K d p U g j N 9 U v x N V O Y 4 E D 2 f q Z C Y 0 y x 3 s u 1 9 S s f V 3 E 5 q W 2 x 5 Q o H u l R O K M 6 6 X K 5 7 I t Y v j j 2 s f k 8 J j v C 4 N z G V Y K c Z w v O 5 h i Y c l S e M 2 2 Y i E z D H a d 7 A 2 c 7 H i u O e x A z b n I D 8 h l w Y R G l 2 x A 4 b k F D u d Q N / w V a B G i U k J u C T r f k l 1 9 J M J K G Y i r 1 j C J 3 m 8 d H T N S f V F 2 u T q W Y 6 v / b V t X f b l M V e y o 4 s A T + U / t V d W F 6 5 s N 1 3 c D d j r v 6 Q e h n Q X f z x H n R + G o 6 W A d H b 6 n k w I P N U 5 T k S S S W w q D w M E c p h x a 4 q 0 h P 4 y 8 d j B j P F 5 k 6 J z u 4 z t G z e U 0 b + Z f t p Y t j i m G d X c I d + M J q F 4 U 1 2 h O v Z j k i F g r o 9 G s O H J M r y j N D 3 U 0 U H w 7 + Z f k U 8 v W N w c T 1 h U W Y A 9 7 n d 1 J c P f E f L j 3 P l P Y 1 0 c 0 X J B B 1 p y y e h 5 Q t B p 9 v C o U s z Z D L r B w 9 p S m 2 H D J E T M x 8 V 6 r A + c i o 7 j u P e 4 3 t J c X e / A 1 Q S w E C L Q A U A A I A C A D d g G p Q / Z j 7 b 6 g A A A D 5 A A A A E g A A A A A A A A A A A A A A A A A A A A A A Q 2 9 u Z m l n L 1 B h Y 2 t h Z 2 U u e G 1 s U E s B A i 0 A F A A C A A g A 3 Y B q U A / K 6 a u k A A A A 6 Q A A A B M A A A A A A A A A A A A A A A A A 9 A A A A F t D b 2 5 0 Z W 5 0 X 1 R 5 c G V z X S 5 4 b W x Q S w E C L Q A U A A I A C A D d g G p Q j K M k G i g E A A B F D g A A E w A A A A A A A A A A A A A A A A D l A Q A A R m 9 y b X V s Y X M v U 2 V j d G l v b j E u b V B L B Q Y A A A A A A w A D A M I A A A B a 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z R w A A A A A A A J F H 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G a W x s T G F z d F V w Z G F 0 Z W Q i I F Z h b H V l P S J k M j A y M C 0 w M y 0 x M F Q x N T o w N j o w N C 4 5 N j Y 3 M T M 2 W i I g L z 4 8 R W 5 0 c n k g V H l w Z T 0 i T m F 2 a W d h d G l v b l N 0 Z X B O Y W 1 l I i B W Y W x 1 Z T 0 i c 0 5 h d m l n Y X R p b 2 4 i I C 8 + P E V u d H J 5 I F R 5 c G U 9 I l F 1 Z X J 5 S U Q i I F Z h b H V l P S J z O T V m N W F h Z m U t Y W Q z Z S 0 0 Y m Y z L T k w N 2 Y t O D h m M G U 4 M m M y Z G R h I i A v P j x F b n R y e S B U e X B l P S J G a W x s R X J y b 3 J D b 3 V u d C I g V m F s d W U 9 I m w w I i A v P j x F b n R y e S B U e X B l P S J G a W x s R X J y b 3 J D b 2 R l I i B W Y W x 1 Z T 0 i c 1 V u a 2 5 v d 2 4 i I C 8 + P E V u d H J 5 I F R 5 c G U 9 I k Z p b G x D b 2 x 1 b W 5 U e X B l c y I g V m F s d W U 9 I n N B d 0 F E Q m d Z R 0 J n a 0 d C U V V G Q l F N R 0 J R V U Z C U V V E Q U F B R 0 J n W U d C Z 1 l H Q m d Z R 0 J n W U d C Z 2 t H Q m d Z R 0 N R a 0 d C U V V H Q l F V R k J n Q U F B Q U F B Q U E 9 P S I g L z 4 8 R W 5 0 c n k g V H l w Z T 0 i R m l s b E N v d W 5 0 I i B W Y W x 1 Z T 0 i b D E 3 N T M 3 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X S I g L z 4 8 R W 5 0 c n k g V H l w Z T 0 i Q W R k Z W R U b 0 R h d G F N b 2 R l b C I g V m F s d W U 9 I m w x I i A v P j x F b n R y e S B U e X B l P S J G a W x s U 3 R h d H V z I i B W Y W x 1 Z T 0 i c 0 N v b X B s Z X R l I i A v P j x F b n R y e S B U e X B l P S J S Z W x h d G l v b n N o a X B J b m Z v Q 2 9 u d G F p b m V y I i B W Y W x 1 Z T 0 i c 3 s m c X V v d D t j b 2 x 1 b W 5 D b 3 V u d C Z x d W 9 0 O z o 1 O C 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E Y X R h U 2 V 0 V G F i b G V f V G F i b G U u e 1 Z l c n p 1 Z y B z Z W l 0 I C h U Z y 4 p L D U 3 f S Z x d W 9 0 O 1 0 s J n F 1 b 3 Q 7 Q 2 9 s d W 1 u Q 2 9 1 b n Q m c X V v d D s 6 N T g 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E Y X R h U 2 V 0 V G F i b G V f V G F i b G U u e 1 Z l c n p 1 Z y B z Z W l 0 I C h U Z y 4 p L D U 3 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M Y X N 0 V X B k Y X R l Z C I g V m F s d W U 9 I m Q y M D I w L T A z L T E w V D E 1 O j A 2 O j A 0 L j k 3 N j c x M T R a I i A v P j x F b n R y e S B U e X B l P S J G a W x s Z W R D b 2 1 w b G V 0 Z V J l c 3 V s d F R v V 2 9 y a 3 N o Z W V 0 I i B W Y W x 1 Z T 0 i b D A i I C 8 + P E V u d H J 5 I F R 5 c G U 9 I l F 1 Z X J 5 S U Q i I F Z h b H V l P S J z M D h i Y z g 1 M j E t N z E y Y S 0 0 O W M w L W J h Z T M t M j I w Y j Y 0 M j B k M D Q 5 I i A v P j x F b n R y e S B U e X B l P S J G a W x s R X J y b 3 J D b 3 V u d C I g V m F s d W U 9 I m w w I i A v P j x F b n R y e S B U e X B l P S J G a W x s R X J y b 3 J D b 2 R l I i B W Y W x 1 Z T 0 i c 1 V u a 2 5 v d 2 4 i I C 8 + P E V u d H J 5 I F R 5 c G U 9 I k Z p b G x D b 2 x 1 b W 5 U e X B l c y I g V m F s d W U 9 I n N C Z 1 l G Q l F r S k N R W U p C Z 1 l H Q l F V R 0 J R W U p B d 1 l H Q l F Z R 0 J n W U E i I C 8 + P E V u d H J 5 I F R 5 c G U 9 I k Z p b G x D b 3 V u d C I g V m F s d W U 9 I m w 2 M C 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F k Z G V k V G 9 E Y X R h T W 9 k Z W w i I F Z h b H V l P S J s M S 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C 9 J d G V t c z 4 8 L 0 x v Y 2 F s U G F j a 2 F n Z U 1 l d G F k Y X R h R m l s Z T 4 W A A A A U E s F B g A A A A A A A A A A A A A A A A A A A A A A A N o A A A A B A A A A 0 I y d 3 w E V 0 R G M e g D A T 8 K X 6 w E A A A A N K 1 e d Q I A v R 5 1 A S / O o f h 8 t A A A A A A I A A A A A A A N m A A D A A A A A E A A A A E d 1 B n p 5 2 r 1 Z U H y a d x + B y Y o A A A A A B I A A A K A A A A A Q A A A A b N k M p / O 2 k q X s c R h v 7 h S s v V A A A A B 4 T R X h G o 3 8 i c W v a Z L f s H G l 0 r T J M t J l 0 S c p h E T 8 6 + s f d A s 1 L i B Q e O 7 f J X 8 a T 8 Y Q D k R i O L 8 S M x B H H e B s I 6 g y 0 j 7 F c m 0 G 3 t j 1 q 7 F J q O h J F H V 2 b h Q A A A C o + z x C U 6 X B t N 8 G 5 r k z S S Q c v D e q s A = = < / D a t a M a s h u p > 
</file>

<file path=customXml/item20.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S h o w I m p l i c i t M e a s u r e s " > < C u s t o m C o n t e n t > < ! [ C D A T A [ F a l s e ] ] > < / C u s t o m C o n t e n t > < / G e m i n i > 
</file>

<file path=customXml/item23.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R e l a t i o n s h i p A u t o D e t e c t i o n E n a b l e d " > < C u s t o m C o n t e n t > < ! [ C D A T A [ T r u e ] ] > < / C u s t o m C o n t e n t > < / G e m i n i > 
</file>

<file path=customXml/item3.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T a b l e C o u n t I n S a n d b o x " > < C u s t o m C o n t e n t > < ! [ C D A T A [ 1 2 ] ] > < / C u s t o m C o n t e n t > < / G e m i n i > 
</file>

<file path=customXml/item31.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L i n k e d T a b l e U p d a t e M o d e " > < C u s t o m C o n t e n t > < ! [ C D A T A [ T r u e ] ] > < / C u s t o m C o n t e n t > < / G e m i n i > 
</file>

<file path=customXml/item36.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M a n u a l C a l c M o d e " > < C u s t o m C o n t e n t > < ! [ C D A T A [ F a l s e ] ] > < / C u s t o m C o n t e n t > < / G e m i n i > 
</file>

<file path=customXml/item38.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4.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42.xml>��< ? x m l   v e r s i o n = " 1 . 0 "   e n c o d i n g = " U T F - 1 6 " ? > < G e m i n i   x m l n s = " h t t p : / / g e m i n i / p i v o t c u s t o m i z a t i o n / P o w e r P i v o t V e r s i o n " > < C u s t o m C o n t e n t > < ! [ C D A T A [ 2 0 1 5 . 1 3 0 . 8 0 0 . 7 6 9 ] ] > < / C u s t o m C o n t e n t > < / G e m i n i > 
</file>

<file path=customXml/item43.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6.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C l i e n t W i n d o w X M L " > < C u s t o m C o n t e n t > < ! [ C D A T A [ D a t a S e t T a b l e _ a c 0 5 0 f 6 1 - 8 2 3 1 - 4 7 b 1 - b 7 4 4 - 5 0 6 b 9 9 f 0 c 8 b e ] ] > < / C u s t o m C o n t e n t > < / G e m i n i > 
</file>

<file path=customXml/item48.xml>��< ? x m l   v e r s i o n = " 1 . 0 "   e n c o d i n g = " U T F - 1 6 " ? > < G e m i n i   x m l n s = " h t t p : / / g e m i n i / p i v o t c u s t o m i z a t i o n / I s S a n d b o x E m b e d d e d " > < C u s t o m C o n t e n t > < ! [ C D A T A [ y e s ] ] > < / C u s t o m C o n t e n t > < / G e m i n i > 
</file>

<file path=customXml/item49.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5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1.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 2 0 1 9 - 0 2 - 2 1 T 1 3 : 5 9 : 0 4 . 3 7 2 1 6 1 2 + 0 1 : 0 0 < / L a s t P r o c e s s e d T i m e > < / D a t a M o d e l i n g S a n d b o x . S e r i a l i z e d S a n d b o x E r r o r C a c h e > ] ] > < / C u s t o m C o n t e n t > < / G e m i n i > 
</file>

<file path=customXml/item55.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A1038F6B-1CED-4570-8E34-8236B2BE7CE4}">
  <ds:schemaRefs/>
</ds:datastoreItem>
</file>

<file path=customXml/itemProps10.xml><?xml version="1.0" encoding="utf-8"?>
<ds:datastoreItem xmlns:ds="http://schemas.openxmlformats.org/officeDocument/2006/customXml" ds:itemID="{48674C37-ED24-4650-9A38-0E6FBCCFFD93}">
  <ds:schemaRefs/>
</ds:datastoreItem>
</file>

<file path=customXml/itemProps11.xml><?xml version="1.0" encoding="utf-8"?>
<ds:datastoreItem xmlns:ds="http://schemas.openxmlformats.org/officeDocument/2006/customXml" ds:itemID="{C922474F-D3FB-4E22-9AD0-0770ACE214D2}">
  <ds:schemaRefs/>
</ds:datastoreItem>
</file>

<file path=customXml/itemProps12.xml><?xml version="1.0" encoding="utf-8"?>
<ds:datastoreItem xmlns:ds="http://schemas.openxmlformats.org/officeDocument/2006/customXml" ds:itemID="{480E6691-BBA4-4DCA-8AD7-C21C95C31CEA}">
  <ds:schemaRefs/>
</ds:datastoreItem>
</file>

<file path=customXml/itemProps13.xml><?xml version="1.0" encoding="utf-8"?>
<ds:datastoreItem xmlns:ds="http://schemas.openxmlformats.org/officeDocument/2006/customXml" ds:itemID="{42138B14-212A-41B2-B90D-FB9619816FB5}">
  <ds:schemaRefs/>
</ds:datastoreItem>
</file>

<file path=customXml/itemProps14.xml><?xml version="1.0" encoding="utf-8"?>
<ds:datastoreItem xmlns:ds="http://schemas.openxmlformats.org/officeDocument/2006/customXml" ds:itemID="{B076D3B1-7E1B-453A-B99E-440BF19875D1}">
  <ds:schemaRefs/>
</ds:datastoreItem>
</file>

<file path=customXml/itemProps15.xml><?xml version="1.0" encoding="utf-8"?>
<ds:datastoreItem xmlns:ds="http://schemas.openxmlformats.org/officeDocument/2006/customXml" ds:itemID="{342C3995-4658-4112-AD9D-926C7F772E4F}">
  <ds:schemaRefs/>
</ds:datastoreItem>
</file>

<file path=customXml/itemProps16.xml><?xml version="1.0" encoding="utf-8"?>
<ds:datastoreItem xmlns:ds="http://schemas.openxmlformats.org/officeDocument/2006/customXml" ds:itemID="{C53C770C-90F4-4580-8BF5-807DC86C79A2}">
  <ds:schemaRefs/>
</ds:datastoreItem>
</file>

<file path=customXml/itemProps17.xml><?xml version="1.0" encoding="utf-8"?>
<ds:datastoreItem xmlns:ds="http://schemas.openxmlformats.org/officeDocument/2006/customXml" ds:itemID="{66D30D61-4C6F-41CA-9BCA-86D2F7835965}">
  <ds:schemaRefs/>
</ds:datastoreItem>
</file>

<file path=customXml/itemProps18.xml><?xml version="1.0" encoding="utf-8"?>
<ds:datastoreItem xmlns:ds="http://schemas.openxmlformats.org/officeDocument/2006/customXml" ds:itemID="{DA8C2176-AC2C-494F-9C39-669C0226111C}">
  <ds:schemaRefs/>
</ds:datastoreItem>
</file>

<file path=customXml/itemProps19.xml><?xml version="1.0" encoding="utf-8"?>
<ds:datastoreItem xmlns:ds="http://schemas.openxmlformats.org/officeDocument/2006/customXml" ds:itemID="{D0D5B534-12F0-4DAD-9CB6-A8B3832110E7}">
  <ds:schemaRefs/>
</ds:datastoreItem>
</file>

<file path=customXml/itemProps2.xml><?xml version="1.0" encoding="utf-8"?>
<ds:datastoreItem xmlns:ds="http://schemas.openxmlformats.org/officeDocument/2006/customXml" ds:itemID="{DC455A06-79EC-40B9-9859-5B9D17CFAE3B}">
  <ds:schemaRefs>
    <ds:schemaRef ds:uri="http://schemas.microsoft.com/DataMashup"/>
  </ds:schemaRefs>
</ds:datastoreItem>
</file>

<file path=customXml/itemProps20.xml><?xml version="1.0" encoding="utf-8"?>
<ds:datastoreItem xmlns:ds="http://schemas.openxmlformats.org/officeDocument/2006/customXml" ds:itemID="{4B19AEB1-FC17-4C68-A6EC-76589FE49953}">
  <ds:schemaRefs/>
</ds:datastoreItem>
</file>

<file path=customXml/itemProps21.xml><?xml version="1.0" encoding="utf-8"?>
<ds:datastoreItem xmlns:ds="http://schemas.openxmlformats.org/officeDocument/2006/customXml" ds:itemID="{F5ACCBDE-602B-46A1-AEF9-75A8F14BE961}">
  <ds:schemaRefs/>
</ds:datastoreItem>
</file>

<file path=customXml/itemProps22.xml><?xml version="1.0" encoding="utf-8"?>
<ds:datastoreItem xmlns:ds="http://schemas.openxmlformats.org/officeDocument/2006/customXml" ds:itemID="{EAAFD096-3059-444F-A15C-450CC7A9518C}">
  <ds:schemaRefs/>
</ds:datastoreItem>
</file>

<file path=customXml/itemProps23.xml><?xml version="1.0" encoding="utf-8"?>
<ds:datastoreItem xmlns:ds="http://schemas.openxmlformats.org/officeDocument/2006/customXml" ds:itemID="{E0A65529-1CFA-414A-9608-4CFB2AC18665}">
  <ds:schemaRefs/>
</ds:datastoreItem>
</file>

<file path=customXml/itemProps24.xml><?xml version="1.0" encoding="utf-8"?>
<ds:datastoreItem xmlns:ds="http://schemas.openxmlformats.org/officeDocument/2006/customXml" ds:itemID="{9192C424-BABD-42A6-99AA-4EC39DCD2A75}">
  <ds:schemaRefs/>
</ds:datastoreItem>
</file>

<file path=customXml/itemProps25.xml><?xml version="1.0" encoding="utf-8"?>
<ds:datastoreItem xmlns:ds="http://schemas.openxmlformats.org/officeDocument/2006/customXml" ds:itemID="{24F8F131-95A8-4B97-9597-55A02DA32DBC}">
  <ds:schemaRefs/>
</ds:datastoreItem>
</file>

<file path=customXml/itemProps26.xml><?xml version="1.0" encoding="utf-8"?>
<ds:datastoreItem xmlns:ds="http://schemas.openxmlformats.org/officeDocument/2006/customXml" ds:itemID="{B7DC81C6-7544-41B8-9B10-8934ED4E80DE}">
  <ds:schemaRefs/>
</ds:datastoreItem>
</file>

<file path=customXml/itemProps27.xml><?xml version="1.0" encoding="utf-8"?>
<ds:datastoreItem xmlns:ds="http://schemas.openxmlformats.org/officeDocument/2006/customXml" ds:itemID="{0D1FFCFB-9B23-468D-9797-5E04EFEF482E}">
  <ds:schemaRefs/>
</ds:datastoreItem>
</file>

<file path=customXml/itemProps28.xml><?xml version="1.0" encoding="utf-8"?>
<ds:datastoreItem xmlns:ds="http://schemas.openxmlformats.org/officeDocument/2006/customXml" ds:itemID="{7B1435A6-7F75-4C1C-8B2D-FEF687980ACC}">
  <ds:schemaRefs/>
</ds:datastoreItem>
</file>

<file path=customXml/itemProps29.xml><?xml version="1.0" encoding="utf-8"?>
<ds:datastoreItem xmlns:ds="http://schemas.openxmlformats.org/officeDocument/2006/customXml" ds:itemID="{40EBAEBB-9777-461E-9DB0-CE14B1D9FF6F}">
  <ds:schemaRefs/>
</ds:datastoreItem>
</file>

<file path=customXml/itemProps3.xml><?xml version="1.0" encoding="utf-8"?>
<ds:datastoreItem xmlns:ds="http://schemas.openxmlformats.org/officeDocument/2006/customXml" ds:itemID="{44B6FF59-362E-4E22-97CF-7C4563D477D6}">
  <ds:schemaRefs/>
</ds:datastoreItem>
</file>

<file path=customXml/itemProps30.xml><?xml version="1.0" encoding="utf-8"?>
<ds:datastoreItem xmlns:ds="http://schemas.openxmlformats.org/officeDocument/2006/customXml" ds:itemID="{ECC041A3-6AF0-44D9-804D-A68634D568BF}">
  <ds:schemaRefs/>
</ds:datastoreItem>
</file>

<file path=customXml/itemProps31.xml><?xml version="1.0" encoding="utf-8"?>
<ds:datastoreItem xmlns:ds="http://schemas.openxmlformats.org/officeDocument/2006/customXml" ds:itemID="{9476871B-9688-48A5-8C42-B1BECB161075}">
  <ds:schemaRefs/>
</ds:datastoreItem>
</file>

<file path=customXml/itemProps32.xml><?xml version="1.0" encoding="utf-8"?>
<ds:datastoreItem xmlns:ds="http://schemas.openxmlformats.org/officeDocument/2006/customXml" ds:itemID="{27AE0B4F-A206-4E36-B3E4-6BD07A5F3703}">
  <ds:schemaRefs/>
</ds:datastoreItem>
</file>

<file path=customXml/itemProps33.xml><?xml version="1.0" encoding="utf-8"?>
<ds:datastoreItem xmlns:ds="http://schemas.openxmlformats.org/officeDocument/2006/customXml" ds:itemID="{F4C13A02-FBF3-4C6E-A777-A4BDC931E41C}">
  <ds:schemaRefs/>
</ds:datastoreItem>
</file>

<file path=customXml/itemProps34.xml><?xml version="1.0" encoding="utf-8"?>
<ds:datastoreItem xmlns:ds="http://schemas.openxmlformats.org/officeDocument/2006/customXml" ds:itemID="{4C80CC4B-1A45-4B87-A6C5-7BFEA32F3D3B}">
  <ds:schemaRefs/>
</ds:datastoreItem>
</file>

<file path=customXml/itemProps35.xml><?xml version="1.0" encoding="utf-8"?>
<ds:datastoreItem xmlns:ds="http://schemas.openxmlformats.org/officeDocument/2006/customXml" ds:itemID="{2AC50AE3-ADEE-48DF-A1FD-E8C7F6A9078E}">
  <ds:schemaRefs/>
</ds:datastoreItem>
</file>

<file path=customXml/itemProps36.xml><?xml version="1.0" encoding="utf-8"?>
<ds:datastoreItem xmlns:ds="http://schemas.openxmlformats.org/officeDocument/2006/customXml" ds:itemID="{85F48257-7F0D-4FF7-BDFD-A07952572D8A}">
  <ds:schemaRefs/>
</ds:datastoreItem>
</file>

<file path=customXml/itemProps37.xml><?xml version="1.0" encoding="utf-8"?>
<ds:datastoreItem xmlns:ds="http://schemas.openxmlformats.org/officeDocument/2006/customXml" ds:itemID="{701DE269-518D-4DD4-975F-A82973F0D910}">
  <ds:schemaRefs/>
</ds:datastoreItem>
</file>

<file path=customXml/itemProps38.xml><?xml version="1.0" encoding="utf-8"?>
<ds:datastoreItem xmlns:ds="http://schemas.openxmlformats.org/officeDocument/2006/customXml" ds:itemID="{6F5D3FB7-610F-4310-A07B-7BB3E7017EAC}">
  <ds:schemaRefs/>
</ds:datastoreItem>
</file>

<file path=customXml/itemProps39.xml><?xml version="1.0" encoding="utf-8"?>
<ds:datastoreItem xmlns:ds="http://schemas.openxmlformats.org/officeDocument/2006/customXml" ds:itemID="{2E17E9C7-8C2E-4353-A859-7B710DF8D4FD}">
  <ds:schemaRefs/>
</ds:datastoreItem>
</file>

<file path=customXml/itemProps4.xml><?xml version="1.0" encoding="utf-8"?>
<ds:datastoreItem xmlns:ds="http://schemas.openxmlformats.org/officeDocument/2006/customXml" ds:itemID="{609FB1C0-BC8D-4880-BCB1-4DEEA1E66884}">
  <ds:schemaRefs/>
</ds:datastoreItem>
</file>

<file path=customXml/itemProps40.xml><?xml version="1.0" encoding="utf-8"?>
<ds:datastoreItem xmlns:ds="http://schemas.openxmlformats.org/officeDocument/2006/customXml" ds:itemID="{9A7F9E6D-4EFC-479F-A5F1-05C815B191D8}">
  <ds:schemaRefs/>
</ds:datastoreItem>
</file>

<file path=customXml/itemProps41.xml><?xml version="1.0" encoding="utf-8"?>
<ds:datastoreItem xmlns:ds="http://schemas.openxmlformats.org/officeDocument/2006/customXml" ds:itemID="{36BA7EDD-5582-40BA-B2F0-AA13D9A89CAA}">
  <ds:schemaRefs/>
</ds:datastoreItem>
</file>

<file path=customXml/itemProps42.xml><?xml version="1.0" encoding="utf-8"?>
<ds:datastoreItem xmlns:ds="http://schemas.openxmlformats.org/officeDocument/2006/customXml" ds:itemID="{E764294F-AD3E-4DCF-9DA4-14C7B98F09B1}">
  <ds:schemaRefs/>
</ds:datastoreItem>
</file>

<file path=customXml/itemProps43.xml><?xml version="1.0" encoding="utf-8"?>
<ds:datastoreItem xmlns:ds="http://schemas.openxmlformats.org/officeDocument/2006/customXml" ds:itemID="{86731C4F-67D0-4751-8B9A-F779136D11A9}">
  <ds:schemaRefs/>
</ds:datastoreItem>
</file>

<file path=customXml/itemProps44.xml><?xml version="1.0" encoding="utf-8"?>
<ds:datastoreItem xmlns:ds="http://schemas.openxmlformats.org/officeDocument/2006/customXml" ds:itemID="{D321F00A-D54E-4C39-AE2A-384F254505F8}">
  <ds:schemaRefs/>
</ds:datastoreItem>
</file>

<file path=customXml/itemProps45.xml><?xml version="1.0" encoding="utf-8"?>
<ds:datastoreItem xmlns:ds="http://schemas.openxmlformats.org/officeDocument/2006/customXml" ds:itemID="{4FE2163E-82A4-43C8-9F71-1DECAFA60CDE}">
  <ds:schemaRefs/>
</ds:datastoreItem>
</file>

<file path=customXml/itemProps46.xml><?xml version="1.0" encoding="utf-8"?>
<ds:datastoreItem xmlns:ds="http://schemas.openxmlformats.org/officeDocument/2006/customXml" ds:itemID="{D17DAF0A-658A-4C8D-998E-77E8C852DE7E}">
  <ds:schemaRefs/>
</ds:datastoreItem>
</file>

<file path=customXml/itemProps47.xml><?xml version="1.0" encoding="utf-8"?>
<ds:datastoreItem xmlns:ds="http://schemas.openxmlformats.org/officeDocument/2006/customXml" ds:itemID="{C711DCC2-97DF-4067-9B87-4B6A164FC6DF}">
  <ds:schemaRefs/>
</ds:datastoreItem>
</file>

<file path=customXml/itemProps48.xml><?xml version="1.0" encoding="utf-8"?>
<ds:datastoreItem xmlns:ds="http://schemas.openxmlformats.org/officeDocument/2006/customXml" ds:itemID="{C90F4F59-4066-4DE6-B0CA-85D8B9FD0719}">
  <ds:schemaRefs/>
</ds:datastoreItem>
</file>

<file path=customXml/itemProps49.xml><?xml version="1.0" encoding="utf-8"?>
<ds:datastoreItem xmlns:ds="http://schemas.openxmlformats.org/officeDocument/2006/customXml" ds:itemID="{6AED89FF-DB9A-4E7A-B63D-B0DE7AA8DBED}">
  <ds:schemaRefs/>
</ds:datastoreItem>
</file>

<file path=customXml/itemProps5.xml><?xml version="1.0" encoding="utf-8"?>
<ds:datastoreItem xmlns:ds="http://schemas.openxmlformats.org/officeDocument/2006/customXml" ds:itemID="{E0ED2820-D5E6-4727-AD83-C7F6A462B0EB}">
  <ds:schemaRefs/>
</ds:datastoreItem>
</file>

<file path=customXml/itemProps50.xml><?xml version="1.0" encoding="utf-8"?>
<ds:datastoreItem xmlns:ds="http://schemas.openxmlformats.org/officeDocument/2006/customXml" ds:itemID="{851C3F51-B6EE-4930-8301-EE0D0F90769B}">
  <ds:schemaRefs/>
</ds:datastoreItem>
</file>

<file path=customXml/itemProps51.xml><?xml version="1.0" encoding="utf-8"?>
<ds:datastoreItem xmlns:ds="http://schemas.openxmlformats.org/officeDocument/2006/customXml" ds:itemID="{D153037A-2E7B-4D81-B951-50388C3F74A5}">
  <ds:schemaRefs/>
</ds:datastoreItem>
</file>

<file path=customXml/itemProps52.xml><?xml version="1.0" encoding="utf-8"?>
<ds:datastoreItem xmlns:ds="http://schemas.openxmlformats.org/officeDocument/2006/customXml" ds:itemID="{0DC81754-F4F2-4B4C-BC19-D1A283D8C31A}">
  <ds:schemaRefs/>
</ds:datastoreItem>
</file>

<file path=customXml/itemProps53.xml><?xml version="1.0" encoding="utf-8"?>
<ds:datastoreItem xmlns:ds="http://schemas.openxmlformats.org/officeDocument/2006/customXml" ds:itemID="{64003AE1-14A5-4E06-82C0-2E26BB26F08C}">
  <ds:schemaRefs/>
</ds:datastoreItem>
</file>

<file path=customXml/itemProps54.xml><?xml version="1.0" encoding="utf-8"?>
<ds:datastoreItem xmlns:ds="http://schemas.openxmlformats.org/officeDocument/2006/customXml" ds:itemID="{8E305827-BDF6-4422-AD20-A4FD08331B69}">
  <ds:schemaRefs/>
</ds:datastoreItem>
</file>

<file path=customXml/itemProps55.xml><?xml version="1.0" encoding="utf-8"?>
<ds:datastoreItem xmlns:ds="http://schemas.openxmlformats.org/officeDocument/2006/customXml" ds:itemID="{FF9B356E-8453-49CC-B84A-0117434C9352}">
  <ds:schemaRefs/>
</ds:datastoreItem>
</file>

<file path=customXml/itemProps56.xml><?xml version="1.0" encoding="utf-8"?>
<ds:datastoreItem xmlns:ds="http://schemas.openxmlformats.org/officeDocument/2006/customXml" ds:itemID="{36331B94-D971-4D7E-B46F-8D0CC7523AB4}">
  <ds:schemaRefs/>
</ds:datastoreItem>
</file>

<file path=customXml/itemProps6.xml><?xml version="1.0" encoding="utf-8"?>
<ds:datastoreItem xmlns:ds="http://schemas.openxmlformats.org/officeDocument/2006/customXml" ds:itemID="{9CEC8210-C078-4E0B-B1C7-1FC66EBC6312}">
  <ds:schemaRefs/>
</ds:datastoreItem>
</file>

<file path=customXml/itemProps7.xml><?xml version="1.0" encoding="utf-8"?>
<ds:datastoreItem xmlns:ds="http://schemas.openxmlformats.org/officeDocument/2006/customXml" ds:itemID="{A53B5C9E-D330-4C7D-98B3-6264814FC096}">
  <ds:schemaRefs/>
</ds:datastoreItem>
</file>

<file path=customXml/itemProps8.xml><?xml version="1.0" encoding="utf-8"?>
<ds:datastoreItem xmlns:ds="http://schemas.openxmlformats.org/officeDocument/2006/customXml" ds:itemID="{07541BAE-D34F-4093-97B5-103314275691}">
  <ds:schemaRefs/>
</ds:datastoreItem>
</file>

<file path=customXml/itemProps9.xml><?xml version="1.0" encoding="utf-8"?>
<ds:datastoreItem xmlns:ds="http://schemas.openxmlformats.org/officeDocument/2006/customXml" ds:itemID="{019946A4-07F0-4E8B-A932-D9AD4195DEC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2022-09-13T13:42:09Z</dcterms:modified>
</cp:coreProperties>
</file>